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8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утверждение'!$A$1:$I$202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0" i="3" l="1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E55" i="3"/>
  <c r="D55" i="3"/>
  <c r="C55" i="3"/>
  <c r="I54" i="3"/>
  <c r="H54" i="3"/>
  <c r="G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E43" i="3"/>
  <c r="D43" i="3"/>
  <c r="C43" i="3"/>
  <c r="I42" i="3"/>
  <c r="H42" i="3"/>
  <c r="G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E33" i="3"/>
  <c r="D33" i="3"/>
  <c r="C33" i="3"/>
  <c r="I32" i="3"/>
  <c r="H32" i="3"/>
  <c r="G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E28" i="3"/>
  <c r="D28" i="3"/>
  <c r="C28" i="3"/>
  <c r="I27" i="3"/>
  <c r="H27" i="3"/>
  <c r="G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<sst xmlns="http://schemas.openxmlformats.org/spreadsheetml/2006/main" count="21" uniqueCount="21">
  <si>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</si>
  <si>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</si>
  <si>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</si>
  <si>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</si>
  <si>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</si>
  <si>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</si>
  <si>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</si>
  <si>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</si>
  <si>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</si>
  <si>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</si>
  <si>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</si>
  <si>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</si>
  <si>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</si>
  <si>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</si>
  <si>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</si>
  <si>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</si>
  <si>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</si>
  <si>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</si>
  <si>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Начальник отдела                                                                Перегудин Э.Е.</t>
  </si>
  <si>
    <t>Заместитель руководителя</t>
  </si>
  <si>
    <t>Дата проведения проверки знаний: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</si>
</sst>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Общая"/>
      <sheetName val="на утверждение"/>
      <sheetName val="пропуск"/>
      <sheetName val="журнал.ртн (2)"/>
    </sheetNames>
    <sheetDataSet>
      <sheetData sheetId="1">
        <row r="4">
          <cell r="E4" t="str">
            <v xml:space="preserve">ООО «Эрманн» </v>
          </cell>
          <cell r="G4" t="str">
            <v xml:space="preserve">Царев </v>
          </cell>
          <cell r="H4" t="str">
            <v>Александр</v>
          </cell>
          <cell r="I4" t="str">
            <v xml:space="preserve">Михайлович </v>
          </cell>
          <cell r="K4" t="str">
            <v>Инженер ППР электротехнического оборудования</v>
          </cell>
          <cell r="L4" t="str">
            <v>5 лет 5 мес 14 дней</v>
          </cell>
          <cell r="M4" t="str">
            <v xml:space="preserve">первичная </v>
          </cell>
          <cell r="N4" t="str">
            <v>административно-технический персонал</v>
          </cell>
          <cell r="R4" t="str">
            <v>IV до и выше  1000 В</v>
          </cell>
          <cell r="S4" t="str">
            <v>ПТЭЭПЭЭ</v>
          </cell>
          <cell r="V4">
            <v>0.375</v>
          </cell>
        </row>
        <row r="5">
          <cell r="E5" t="str">
            <v xml:space="preserve">ООО «Эрманн» </v>
          </cell>
          <cell r="G5" t="str">
            <v xml:space="preserve">Пеняга </v>
          </cell>
          <cell r="H5" t="str">
            <v xml:space="preserve">Сергей </v>
          </cell>
          <cell r="I5" t="str">
            <v xml:space="preserve">Вячеславович </v>
          </cell>
          <cell r="K5" t="str">
            <v>Инженер-электрик</v>
          </cell>
          <cell r="L5" t="str">
            <v>4 года 16 дн</v>
          </cell>
          <cell r="M5" t="str">
            <v xml:space="preserve">первичная </v>
          </cell>
          <cell r="N5" t="str">
            <v>административно-технический персонал</v>
          </cell>
          <cell r="R5" t="str">
            <v>IV до и выше  1000 В</v>
          </cell>
          <cell r="S5" t="str">
            <v>ПТЭЭПЭЭ</v>
          </cell>
          <cell r="V5">
            <v>0.375</v>
          </cell>
        </row>
        <row r="6">
          <cell r="E6" t="str">
            <v xml:space="preserve">ООО «Эрманн» </v>
          </cell>
          <cell r="G6" t="str">
            <v xml:space="preserve">Голубев </v>
          </cell>
          <cell r="H6" t="str">
            <v>Николай</v>
          </cell>
          <cell r="I6" t="str">
            <v>Александрович</v>
          </cell>
          <cell r="K6" t="str">
            <v>Руководитель отдела по энергоснабжению</v>
          </cell>
          <cell r="L6" t="str">
            <v>7 лет 1 месяц 13 дн</v>
          </cell>
          <cell r="M6" t="str">
            <v xml:space="preserve">первичная </v>
          </cell>
          <cell r="N6" t="str">
            <v>административно-технический персонал</v>
          </cell>
          <cell r="R6" t="str">
            <v>IV до  1000 В</v>
          </cell>
          <cell r="S6" t="str">
            <v>ПТЭЭПЭЭ</v>
          </cell>
          <cell r="V6">
            <v>0.375</v>
          </cell>
        </row>
        <row r="7">
          <cell r="E7" t="str">
            <v xml:space="preserve">ООО «Эрманн» </v>
          </cell>
          <cell r="G7" t="str">
            <v>Рязанцев</v>
          </cell>
          <cell r="H7" t="str">
            <v>Дмитрий</v>
          </cell>
          <cell r="I7" t="str">
            <v>Владимирович</v>
          </cell>
          <cell r="K7" t="str">
            <v>Заместитель главного механика</v>
          </cell>
          <cell r="L7" t="str">
            <v>1 год 11 месяцев 17 дн.</v>
          </cell>
          <cell r="M7" t="str">
            <v xml:space="preserve">первичная </v>
          </cell>
          <cell r="N7" t="str">
            <v>административно-технический персонал</v>
          </cell>
          <cell r="R7" t="str">
            <v>IV до и выше  1000 В</v>
          </cell>
          <cell r="S7" t="str">
            <v>ПТЭЭПЭЭ</v>
          </cell>
          <cell r="V7">
            <v>0.375</v>
          </cell>
        </row>
        <row r="8">
          <cell r="E8" t="str">
            <v xml:space="preserve">ООО «Эрманн» </v>
          </cell>
          <cell r="G8" t="str">
            <v>Голованов</v>
          </cell>
          <cell r="H8" t="str">
            <v>Евгений</v>
          </cell>
          <cell r="I8" t="str">
            <v>Владимирович</v>
          </cell>
          <cell r="K8" t="str">
            <v>Инженер по сопровождению технических проектов</v>
          </cell>
          <cell r="L8" t="str">
            <v>3 года 9 месяцев 17 дн.</v>
          </cell>
          <cell r="M8" t="str">
            <v xml:space="preserve">первичная </v>
          </cell>
          <cell r="N8" t="str">
            <v>административно-технический персонал</v>
          </cell>
          <cell r="R8" t="str">
            <v>IV до  1000 В</v>
          </cell>
          <cell r="S8" t="str">
            <v>ПТЭЭПЭЭ</v>
          </cell>
          <cell r="V8">
            <v>0.375</v>
          </cell>
        </row>
        <row r="9">
          <cell r="E9" t="str">
            <v xml:space="preserve">ООО «Фитокосметик» </v>
          </cell>
          <cell r="G9" t="str">
            <v>Хохотва</v>
          </cell>
          <cell r="H9" t="str">
            <v>Владислав</v>
          </cell>
          <cell r="I9" t="str">
            <v>Владиславович</v>
          </cell>
          <cell r="K9" t="str">
            <v>Главный инженер</v>
          </cell>
          <cell r="L9" t="str">
            <v>1 год</v>
          </cell>
          <cell r="M9" t="str">
            <v>внеочередная</v>
          </cell>
          <cell r="N9" t="str">
            <v>административно-технический персонал</v>
          </cell>
          <cell r="R9" t="str">
            <v xml:space="preserve">V группа до и выше 1000В </v>
          </cell>
          <cell r="S9" t="str">
            <v>ПТЭЭПЭЭ</v>
          </cell>
          <cell r="V9">
            <v>0.375</v>
          </cell>
        </row>
        <row r="10">
          <cell r="E10" t="str">
            <v xml:space="preserve">ООО «Фитокосметик» </v>
          </cell>
          <cell r="G10" t="str">
            <v>Ялышев</v>
          </cell>
          <cell r="H10" t="str">
            <v xml:space="preserve">Евгений </v>
          </cell>
          <cell r="I10" t="str">
            <v>Олегович</v>
          </cell>
          <cell r="K10" t="str">
            <v>Главный механик</v>
          </cell>
          <cell r="L10" t="str">
            <v>10 лет</v>
          </cell>
          <cell r="M10" t="str">
            <v>внеочередная</v>
          </cell>
          <cell r="N10" t="str">
            <v>административно-технический персонал</v>
          </cell>
          <cell r="R10" t="str">
            <v xml:space="preserve">V группа до и выше 1000В </v>
          </cell>
          <cell r="S10" t="str">
            <v>ПТЭЭПЭЭ</v>
          </cell>
          <cell r="V10">
            <v>0.375</v>
          </cell>
        </row>
        <row r="11">
          <cell r="E11" t="str">
            <v xml:space="preserve">ООО «Фитокосметик» </v>
          </cell>
          <cell r="G11" t="str">
            <v>Гусева</v>
          </cell>
          <cell r="H11" t="str">
            <v>Наталия</v>
          </cell>
          <cell r="I11" t="str">
            <v>Владимировна</v>
          </cell>
          <cell r="K11" t="str">
            <v>Инженер по охране труда и технике безопасности</v>
          </cell>
          <cell r="L11" t="str">
            <v>5 лет</v>
          </cell>
          <cell r="M11" t="str">
            <v>внеочередная</v>
          </cell>
          <cell r="N11" t="str">
            <v>административно-технический персонал</v>
          </cell>
          <cell r="R11" t="str">
            <v xml:space="preserve">V группа до и выше 1000В </v>
          </cell>
          <cell r="S11" t="str">
            <v>ПТЭЭПЭЭ</v>
          </cell>
          <cell r="V11">
            <v>0.375</v>
          </cell>
        </row>
        <row r="12">
          <cell r="E12" t="str">
            <v>ООО"ЖКХ Вохна"</v>
          </cell>
          <cell r="G12" t="str">
            <v xml:space="preserve">Балашов </v>
          </cell>
          <cell r="H12" t="str">
            <v>Дмитрий</v>
          </cell>
          <cell r="I12" t="str">
            <v>Владмиирович</v>
          </cell>
          <cell r="K12" t="str">
            <v>производитель работ</v>
          </cell>
          <cell r="L12" t="str">
            <v>8 мес.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 1000 В</v>
          </cell>
          <cell r="S12" t="str">
            <v>ПТЭЭПЭЭ</v>
          </cell>
          <cell r="V12">
            <v>0.375</v>
          </cell>
        </row>
        <row r="13">
          <cell r="E13" t="str">
            <v>ООО"ЖКХ Вохна"</v>
          </cell>
          <cell r="G13" t="str">
            <v xml:space="preserve">Соломатин </v>
          </cell>
          <cell r="H13" t="str">
            <v xml:space="preserve">Юрий </v>
          </cell>
          <cell r="I13" t="str">
            <v>Борисович</v>
          </cell>
          <cell r="K13" t="str">
            <v>производитель работ</v>
          </cell>
          <cell r="L13" t="str">
            <v xml:space="preserve">2 года 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II до  1000 В</v>
          </cell>
          <cell r="S13" t="str">
            <v>ПТЭЭПЭЭ</v>
          </cell>
          <cell r="V13">
            <v>0.375</v>
          </cell>
        </row>
        <row r="14">
          <cell r="E14" t="str">
            <v>ООО"ЖКХ Вохна"</v>
          </cell>
          <cell r="G14" t="str">
            <v xml:space="preserve">Балашов </v>
          </cell>
          <cell r="H14" t="str">
            <v>Дмитрий</v>
          </cell>
          <cell r="I14" t="str">
            <v>Владмиирович</v>
          </cell>
          <cell r="K14" t="str">
            <v>производитель работ</v>
          </cell>
          <cell r="L14" t="str">
            <v>8 мес.</v>
          </cell>
          <cell r="M14" t="str">
            <v>первичная</v>
          </cell>
          <cell r="N14" t="str">
            <v>руководитель структурного подразделения</v>
          </cell>
          <cell r="S14" t="str">
            <v>ПТЭТЭ</v>
          </cell>
          <cell r="V14">
            <v>0.375</v>
          </cell>
        </row>
        <row r="15">
          <cell r="E15" t="str">
            <v>ООО"ЖКХ Вохна"</v>
          </cell>
          <cell r="G15" t="str">
            <v xml:space="preserve">Маликов </v>
          </cell>
          <cell r="H15" t="str">
            <v xml:space="preserve">Андрей </v>
          </cell>
          <cell r="I15" t="str">
            <v xml:space="preserve">Витальевич </v>
          </cell>
          <cell r="K15" t="str">
            <v>производитель работ</v>
          </cell>
          <cell r="L15" t="str">
            <v>1 год</v>
          </cell>
          <cell r="M15" t="str">
            <v>первичная</v>
          </cell>
          <cell r="N15" t="str">
            <v>административно-технический персонал</v>
          </cell>
          <cell r="R15" t="str">
            <v>II до  1000 В</v>
          </cell>
          <cell r="S15" t="str">
            <v>ПТЭЭПЭЭ</v>
          </cell>
          <cell r="V15">
            <v>0.375</v>
          </cell>
        </row>
        <row r="16">
          <cell r="E16" t="str">
            <v>ООО"ЖКХ Вохна"</v>
          </cell>
          <cell r="G16" t="str">
            <v xml:space="preserve">Маликов </v>
          </cell>
          <cell r="H16" t="str">
            <v>Андрей</v>
          </cell>
          <cell r="I16" t="str">
            <v xml:space="preserve">Витальевич </v>
          </cell>
          <cell r="K16" t="str">
            <v>производиель работ</v>
          </cell>
          <cell r="L16" t="str">
            <v>1 год</v>
          </cell>
          <cell r="M16" t="str">
            <v>первичная</v>
          </cell>
          <cell r="N16" t="str">
            <v>руководитель структурного подразделения</v>
          </cell>
          <cell r="S16" t="str">
            <v>ПТЭТЭ</v>
          </cell>
          <cell r="V16">
            <v>0.375</v>
          </cell>
        </row>
        <row r="17">
          <cell r="E17" t="str">
            <v>ООО"ЖКХ Вохна"</v>
          </cell>
          <cell r="G17" t="str">
            <v xml:space="preserve">Соломатин </v>
          </cell>
          <cell r="H17" t="str">
            <v xml:space="preserve">Юрий </v>
          </cell>
          <cell r="I17" t="str">
            <v>Борисович</v>
          </cell>
          <cell r="K17" t="str">
            <v>производиель работ</v>
          </cell>
          <cell r="L17" t="str">
            <v xml:space="preserve">1 год </v>
          </cell>
          <cell r="M17" t="str">
            <v>первичная</v>
          </cell>
          <cell r="N17" t="str">
            <v>руководитель структурного подразделения</v>
          </cell>
          <cell r="S17" t="str">
            <v>ПТЭТЭ</v>
          </cell>
          <cell r="V17">
            <v>0.375</v>
          </cell>
        </row>
        <row r="18">
          <cell r="E18" t="str">
            <v>МБУ"Благоустройства Павловский Посад"</v>
          </cell>
          <cell r="G18" t="str">
            <v xml:space="preserve">Апасова </v>
          </cell>
          <cell r="H18" t="str">
            <v>Марина</v>
          </cell>
          <cell r="I18" t="str">
            <v>Владимировна</v>
          </cell>
          <cell r="K18" t="str">
            <v xml:space="preserve">специалист ТБ и ОТ </v>
          </cell>
          <cell r="L18" t="str">
            <v>2 года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IV до  1000 В</v>
          </cell>
          <cell r="S18" t="str">
            <v>ПТЭЭПЭЭ</v>
          </cell>
          <cell r="V18">
            <v>0.375</v>
          </cell>
        </row>
        <row r="19">
          <cell r="E19" t="str">
            <v>МБУ"Благоустройства Павловский Посад"</v>
          </cell>
          <cell r="G19" t="str">
            <v xml:space="preserve">Дугушкин </v>
          </cell>
          <cell r="H19" t="str">
            <v xml:space="preserve">Алексей </v>
          </cell>
          <cell r="I19" t="str">
            <v>Иванович</v>
          </cell>
          <cell r="K19" t="str">
            <v>заместитель  главного инженера</v>
          </cell>
          <cell r="L19" t="str">
            <v>2 года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II до  1000 В</v>
          </cell>
          <cell r="S19" t="str">
            <v>ПТЭЭПЭЭ</v>
          </cell>
          <cell r="V19">
            <v>0.375</v>
          </cell>
        </row>
        <row r="20">
          <cell r="E20" t="str">
            <v>МБУ"Благоустройства Павловский Посад"</v>
          </cell>
          <cell r="G20" t="str">
            <v xml:space="preserve">Белофаст </v>
          </cell>
          <cell r="H20" t="str">
            <v xml:space="preserve">Вадим </v>
          </cell>
          <cell r="I20" t="str">
            <v>Артурович</v>
          </cell>
          <cell r="K20" t="str">
            <v>инженер КИП</v>
          </cell>
          <cell r="L20" t="str">
            <v>2 года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II до  1000 В</v>
          </cell>
          <cell r="S20" t="str">
            <v>ПТЭЭПЭЭ</v>
          </cell>
          <cell r="V20">
            <v>0.375</v>
          </cell>
        </row>
        <row r="21">
          <cell r="E21" t="str">
            <v>МБУ"Благоустройства Павловский Посад"</v>
          </cell>
          <cell r="G21" t="str">
            <v xml:space="preserve">Апасова </v>
          </cell>
          <cell r="H21" t="str">
            <v xml:space="preserve">Марина </v>
          </cell>
          <cell r="I21" t="str">
            <v>Владимировна</v>
          </cell>
          <cell r="K21" t="str">
            <v xml:space="preserve">специалист ТБ и От </v>
          </cell>
          <cell r="L21" t="str">
            <v>2 года</v>
          </cell>
          <cell r="M21" t="str">
            <v>первичная</v>
          </cell>
          <cell r="N21" t="str">
            <v>руководитель структурного подразделения</v>
          </cell>
          <cell r="S21" t="str">
            <v>ПТЭТЭ</v>
          </cell>
          <cell r="V21">
            <v>0.375</v>
          </cell>
        </row>
        <row r="22">
          <cell r="E22" t="str">
            <v>МБУ"Благоустройства Павловский Посад"</v>
          </cell>
          <cell r="G22" t="str">
            <v xml:space="preserve">Белофаст </v>
          </cell>
          <cell r="H22" t="str">
            <v xml:space="preserve">Вадим </v>
          </cell>
          <cell r="I22" t="str">
            <v>Артурович</v>
          </cell>
          <cell r="K22" t="str">
            <v>инженер КИП</v>
          </cell>
          <cell r="L22" t="str">
            <v>2 года</v>
          </cell>
          <cell r="M22" t="str">
            <v>первичная</v>
          </cell>
          <cell r="N22" t="str">
            <v>руководитель структурного подразделения</v>
          </cell>
          <cell r="S22" t="str">
            <v>ПТЭТЭ</v>
          </cell>
          <cell r="V22">
            <v>0.375</v>
          </cell>
        </row>
        <row r="23">
          <cell r="E23" t="str">
            <v>МБУ"Благоустройства Павловский Посад"</v>
          </cell>
          <cell r="G23" t="str">
            <v xml:space="preserve">Дугушкин </v>
          </cell>
          <cell r="H23" t="str">
            <v xml:space="preserve">Алексей </v>
          </cell>
          <cell r="I23" t="str">
            <v>Иванович</v>
          </cell>
          <cell r="K23" t="str">
            <v>начальник участка</v>
          </cell>
          <cell r="L23" t="str">
            <v>2 года</v>
          </cell>
          <cell r="M23" t="str">
            <v>первичная</v>
          </cell>
          <cell r="N23" t="str">
            <v>руководитель структурного подразделения</v>
          </cell>
          <cell r="S23" t="str">
            <v>ПТЭТЭ</v>
          </cell>
          <cell r="V23">
            <v>0.375</v>
          </cell>
        </row>
        <row r="24">
          <cell r="E24" t="str">
            <v>ООО "ПСК "Интехси"</v>
          </cell>
          <cell r="G24" t="str">
            <v>Малахов</v>
          </cell>
          <cell r="H24" t="str">
            <v>Владимир</v>
          </cell>
          <cell r="I24" t="str">
            <v>Николаевич</v>
          </cell>
          <cell r="K24" t="str">
            <v>Генеральный директор</v>
          </cell>
          <cell r="L24" t="str">
            <v xml:space="preserve"> 5 лет</v>
          </cell>
          <cell r="M24" t="str">
            <v>первичная</v>
          </cell>
          <cell r="N24" t="str">
            <v>руководитель структурного подразделения</v>
          </cell>
          <cell r="S24" t="str">
            <v>ПТЭТЭ</v>
          </cell>
          <cell r="V24">
            <v>0.375</v>
          </cell>
        </row>
        <row r="25">
          <cell r="E25" t="str">
            <v>ООО "ПСК "Интехси"</v>
          </cell>
          <cell r="G25" t="str">
            <v>Черкасов</v>
          </cell>
          <cell r="H25" t="str">
            <v>Владимир</v>
          </cell>
          <cell r="I25" t="str">
            <v>Николаевич</v>
          </cell>
          <cell r="K25" t="str">
            <v>мастер</v>
          </cell>
          <cell r="L25" t="str">
            <v>3 года</v>
          </cell>
          <cell r="M25" t="str">
            <v>первичная</v>
          </cell>
          <cell r="N25" t="str">
            <v>ремонтный персонал</v>
          </cell>
          <cell r="S25" t="str">
            <v>ПТЭТЭ</v>
          </cell>
          <cell r="V25">
            <v>0.39583333333333331</v>
          </cell>
        </row>
        <row r="26">
          <cell r="E26" t="str">
            <v>АО "МСК ИНЖИНИРИНГ"</v>
          </cell>
          <cell r="G26" t="str">
            <v xml:space="preserve">Баташов </v>
          </cell>
          <cell r="H26" t="str">
            <v xml:space="preserve">Михаил </v>
          </cell>
          <cell r="I26" t="str">
            <v>Сергеевич</v>
          </cell>
          <cell r="K26" t="str">
            <v>Начальник участка по системам тепловодоснабжения и канализации</v>
          </cell>
          <cell r="L26" t="str">
            <v>9 лет</v>
          </cell>
          <cell r="M26" t="str">
            <v>Первичная</v>
          </cell>
          <cell r="N26" t="str">
            <v>административно-технический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"ТЭЛ-Электроника"</v>
          </cell>
          <cell r="G27" t="str">
            <v>Солодилов</v>
          </cell>
          <cell r="H27" t="str">
            <v>Андрей</v>
          </cell>
          <cell r="I27" t="str">
            <v>Анатольевич</v>
          </cell>
          <cell r="K27" t="str">
            <v>главный энергетик</v>
          </cell>
          <cell r="L27" t="str">
            <v>1 месяц</v>
          </cell>
          <cell r="M27" t="str">
            <v>первичная</v>
          </cell>
          <cell r="N27" t="str">
            <v>управленческий персонал</v>
          </cell>
          <cell r="S27" t="str">
            <v>ПТЭТЭ</v>
          </cell>
          <cell r="V27">
            <v>0.39583333333333331</v>
          </cell>
        </row>
        <row r="28">
          <cell r="E28" t="str">
            <v>ООО "САНСИПИЭМ"</v>
          </cell>
          <cell r="G28" t="str">
            <v>Давыдова</v>
          </cell>
          <cell r="H28" t="str">
            <v>Ксения</v>
          </cell>
          <cell r="I28" t="str">
            <v>Анатольевна</v>
          </cell>
          <cell r="K28" t="str">
            <v>инженер по охране труда</v>
          </cell>
          <cell r="L28" t="str">
            <v>3 года</v>
          </cell>
          <cell r="M28" t="str">
            <v xml:space="preserve">внеочередная </v>
          </cell>
          <cell r="N28" t="str">
            <v>административно-технический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"САНСИПИЭМ"</v>
          </cell>
          <cell r="G29" t="str">
            <v>Чочев</v>
          </cell>
          <cell r="H29" t="str">
            <v>Тимур</v>
          </cell>
          <cell r="I29" t="str">
            <v>Альбертович</v>
          </cell>
          <cell r="K29" t="str">
            <v>главный инженер</v>
          </cell>
          <cell r="L29" t="str">
            <v>2 год</v>
          </cell>
          <cell r="M29" t="str">
            <v xml:space="preserve">внеочередная </v>
          </cell>
          <cell r="N29" t="str">
            <v>административно-технический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"САНСИПИЭМ"</v>
          </cell>
          <cell r="G30" t="str">
            <v>Степанов</v>
          </cell>
          <cell r="H30" t="str">
            <v>Александр</v>
          </cell>
          <cell r="I30" t="str">
            <v>Федорович</v>
          </cell>
          <cell r="K30" t="str">
            <v>Инженер КИПиА</v>
          </cell>
          <cell r="L30" t="str">
            <v>5 лет</v>
          </cell>
          <cell r="M30" t="str">
            <v xml:space="preserve">внеочередная </v>
          </cell>
          <cell r="N30" t="str">
            <v>административно-технический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ЗАО "Рахмановский шелковый комбинат"</v>
          </cell>
          <cell r="G31" t="str">
            <v>Сидоров</v>
          </cell>
          <cell r="H31" t="str">
            <v xml:space="preserve">Александр </v>
          </cell>
          <cell r="I31" t="str">
            <v>Евгеньевич</v>
          </cell>
          <cell r="K31" t="str">
            <v>главный механик</v>
          </cell>
          <cell r="L31">
            <v>7</v>
          </cell>
          <cell r="M31" t="str">
            <v>очередная</v>
          </cell>
          <cell r="N31" t="str">
            <v>руководитель структурного подразделения</v>
          </cell>
          <cell r="S31" t="str">
            <v>ПТЭТЭ</v>
          </cell>
          <cell r="V31">
            <v>0.39583333333333331</v>
          </cell>
        </row>
        <row r="32">
          <cell r="E32" t="str">
            <v>ЗАО "Рахмановский шелковый комбинат"</v>
          </cell>
          <cell r="G32" t="str">
            <v>Коновалова</v>
          </cell>
          <cell r="H32" t="str">
            <v>Татьяна</v>
          </cell>
          <cell r="I32" t="str">
            <v>Александровна</v>
          </cell>
          <cell r="K32" t="str">
            <v>начальник котельной</v>
          </cell>
          <cell r="L32">
            <v>27</v>
          </cell>
          <cell r="M32" t="str">
            <v>очередная</v>
          </cell>
          <cell r="N32" t="str">
            <v>руководитель структурного подразделения</v>
          </cell>
          <cell r="S32" t="str">
            <v>ПТЭТЭ</v>
          </cell>
          <cell r="V32">
            <v>0.39583333333333331</v>
          </cell>
        </row>
        <row r="33">
          <cell r="E33" t="str">
            <v>ЗАО "Рахмановский шелковый комбинат"</v>
          </cell>
          <cell r="G33" t="str">
            <v>Ефимова</v>
          </cell>
          <cell r="H33" t="str">
            <v>Татьяна</v>
          </cell>
          <cell r="I33" t="str">
            <v>Геннадьевна</v>
          </cell>
          <cell r="K33" t="str">
            <v>мастер котельной</v>
          </cell>
          <cell r="L33" t="str">
            <v>до года</v>
          </cell>
          <cell r="M33" t="str">
            <v>первичная</v>
          </cell>
          <cell r="N33" t="str">
            <v>руководитель структурного подразделения</v>
          </cell>
          <cell r="S33" t="str">
            <v>ПТЭТЭ</v>
          </cell>
          <cell r="V33">
            <v>0.39583333333333331</v>
          </cell>
        </row>
        <row r="34">
          <cell r="E34" t="str">
            <v>ИП Морозова М.В.</v>
          </cell>
          <cell r="G34" t="str">
            <v xml:space="preserve">Ахмедов </v>
          </cell>
          <cell r="H34" t="str">
            <v>Ферузжон</v>
          </cell>
          <cell r="I34" t="str">
            <v>Мухаммад угли</v>
          </cell>
          <cell r="K34" t="str">
            <v>сборщик</v>
          </cell>
          <cell r="L34" t="str">
            <v>2 г</v>
          </cell>
          <cell r="M34" t="str">
            <v xml:space="preserve">первичная </v>
          </cell>
          <cell r="N34" t="str">
            <v>электротехнологический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ИП Морозова М.В.</v>
          </cell>
          <cell r="G35" t="str">
            <v>Баходиров</v>
          </cell>
          <cell r="H35" t="str">
            <v>Анвархон</v>
          </cell>
          <cell r="I35" t="str">
            <v>Авазхон угли</v>
          </cell>
          <cell r="K35" t="str">
            <v>сборщик</v>
          </cell>
          <cell r="L35" t="str">
            <v>2 г</v>
          </cell>
          <cell r="M35" t="str">
            <v xml:space="preserve">первичная </v>
          </cell>
          <cell r="N35" t="str">
            <v>электротехнологический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ИП Морозова М.В.</v>
          </cell>
          <cell r="G36" t="str">
            <v>Джурабеков</v>
          </cell>
          <cell r="H36" t="str">
            <v>Исмонали</v>
          </cell>
          <cell r="I36" t="str">
            <v>Подабонович</v>
          </cell>
          <cell r="K36" t="str">
            <v>сборщик</v>
          </cell>
          <cell r="L36" t="str">
            <v>2 г</v>
          </cell>
          <cell r="M36" t="str">
            <v xml:space="preserve">первичная </v>
          </cell>
          <cell r="N36" t="str">
            <v>электротехнологический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ИП Морозова М.В.</v>
          </cell>
          <cell r="G37" t="str">
            <v>Халматов</v>
          </cell>
          <cell r="H37" t="str">
            <v>Бахриддин</v>
          </cell>
          <cell r="K37" t="str">
            <v>сборщик</v>
          </cell>
          <cell r="L37" t="str">
            <v>4 г</v>
          </cell>
          <cell r="M37" t="str">
            <v xml:space="preserve">первичная </v>
          </cell>
          <cell r="N37" t="str">
            <v>электротехнологический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ИП Морозова М.В.</v>
          </cell>
          <cell r="G38" t="str">
            <v>Халматов</v>
          </cell>
          <cell r="H38" t="str">
            <v>Фаррух</v>
          </cell>
          <cell r="I38" t="str">
            <v>Фахриддинович</v>
          </cell>
          <cell r="K38" t="str">
            <v>сборщик</v>
          </cell>
          <cell r="L38" t="str">
            <v>4 г</v>
          </cell>
          <cell r="M38" t="str">
            <v xml:space="preserve">первичная </v>
          </cell>
          <cell r="N38" t="str">
            <v>электротехнологический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"Спектр"</v>
          </cell>
          <cell r="G39" t="str">
            <v>Сизова</v>
          </cell>
          <cell r="H39" t="str">
            <v>Наталия</v>
          </cell>
          <cell r="I39" t="str">
            <v>Николаевна</v>
          </cell>
          <cell r="K39" t="str">
            <v>Генеральный директор</v>
          </cell>
          <cell r="L39" t="str">
            <v>5 лет</v>
          </cell>
          <cell r="M39" t="str">
            <v>Внеочередная</v>
          </cell>
          <cell r="N39" t="str">
            <v>административно-технический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"Спектр"</v>
          </cell>
          <cell r="G40" t="str">
            <v>Таранец</v>
          </cell>
          <cell r="H40" t="str">
            <v>Антонина</v>
          </cell>
          <cell r="I40" t="str">
            <v>Викторовна</v>
          </cell>
          <cell r="K40" t="str">
            <v>Управляющий автозаправочной станции</v>
          </cell>
          <cell r="L40" t="str">
            <v>1 год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"Спектр"</v>
          </cell>
          <cell r="G41" t="str">
            <v>Карпушова</v>
          </cell>
          <cell r="H41" t="str">
            <v>Елена</v>
          </cell>
          <cell r="I41" t="str">
            <v>Вячеславовна</v>
          </cell>
          <cell r="K41" t="str">
            <v>Управляющий автозаправочной станции</v>
          </cell>
          <cell r="L41" t="str">
            <v>2 года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"КОФ "ПАЛИТРА"</v>
          </cell>
          <cell r="G42" t="str">
            <v>Косарев</v>
          </cell>
          <cell r="H42" t="str">
            <v xml:space="preserve">Алексей </v>
          </cell>
          <cell r="I42" t="str">
            <v>Викторович</v>
          </cell>
          <cell r="K42" t="str">
            <v>Начальник АХО логистики</v>
          </cell>
          <cell r="L42" t="str">
            <v>6 лет</v>
          </cell>
          <cell r="M42" t="str">
            <v>внеочередная</v>
          </cell>
          <cell r="N42" t="str">
            <v>административно-технический персонал</v>
          </cell>
          <cell r="R42" t="str">
            <v>IV до 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"МАТОРИН-УКН"</v>
          </cell>
          <cell r="G43" t="str">
            <v>Титов</v>
          </cell>
          <cell r="H43" t="str">
            <v xml:space="preserve">Андрей </v>
          </cell>
          <cell r="I43" t="str">
            <v>Николаевич</v>
          </cell>
          <cell r="K43" t="str">
            <v>Главный инженер объекта</v>
          </cell>
          <cell r="L43" t="str">
            <v>24 лет</v>
          </cell>
          <cell r="M43" t="str">
            <v>очередная</v>
          </cell>
          <cell r="N43" t="str">
            <v>руководитель структурного подразделения</v>
          </cell>
          <cell r="S43" t="str">
            <v>ПТЭТЭ</v>
          </cell>
          <cell r="V43">
            <v>0.39583333333333331</v>
          </cell>
        </row>
        <row r="44">
          <cell r="E44" t="str">
            <v>ООО "МАТОРИН-УКН"</v>
          </cell>
          <cell r="G44" t="str">
            <v>Чистяков</v>
          </cell>
          <cell r="H44" t="str">
            <v>Дмитрий</v>
          </cell>
          <cell r="I44" t="str">
            <v>Геннадьевич</v>
          </cell>
          <cell r="K44" t="str">
            <v>инженер теплоэнергетик</v>
          </cell>
          <cell r="L44" t="str">
            <v>24 лет</v>
          </cell>
          <cell r="M44" t="str">
            <v>очередная</v>
          </cell>
          <cell r="N44" t="str">
            <v>руководитель структурного подразделения</v>
          </cell>
          <cell r="S44" t="str">
            <v>ПТЭТЭ</v>
          </cell>
          <cell r="V44">
            <v>0.39583333333333331</v>
          </cell>
        </row>
        <row r="45">
          <cell r="E45" t="str">
            <v>ООО "Инвест  Гарант"</v>
          </cell>
          <cell r="G45" t="str">
            <v>Кунгурцев</v>
          </cell>
          <cell r="H45" t="str">
            <v>Валерий</v>
          </cell>
          <cell r="I45" t="str">
            <v>Викторович</v>
          </cell>
          <cell r="K45" t="str">
            <v>Инженер по ремонту и обслуживанию оборудования</v>
          </cell>
          <cell r="L45" t="str">
            <v>8 мес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группа по ЭБ до 1000В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"Экспертстрой"</v>
          </cell>
          <cell r="G46" t="str">
            <v>Крайнов</v>
          </cell>
          <cell r="H46" t="str">
            <v>Алексей</v>
          </cell>
          <cell r="I46" t="str">
            <v>Вячеславович</v>
          </cell>
          <cell r="K46" t="str">
            <v>специалист по охране труда и промышленной безопасности</v>
          </cell>
          <cell r="L46">
            <v>3</v>
          </cell>
          <cell r="M46" t="str">
            <v>первичная</v>
          </cell>
          <cell r="N46" t="str">
            <v>специалист по охране труда, контролирующий электроустановки</v>
          </cell>
          <cell r="R46" t="str">
            <v>IV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"Экспертстрой"</v>
          </cell>
          <cell r="G47" t="str">
            <v>Греков</v>
          </cell>
          <cell r="H47" t="str">
            <v>Дмитрий</v>
          </cell>
          <cell r="I47" t="str">
            <v>Игоревич</v>
          </cell>
          <cell r="K47" t="str">
            <v>машинист компрессорных установок</v>
          </cell>
          <cell r="L47" t="str">
            <v>-</v>
          </cell>
          <cell r="M47" t="str">
            <v>первичная</v>
          </cell>
          <cell r="N47" t="str">
            <v>электротехнологический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"Продукты для жизни"</v>
          </cell>
          <cell r="G48" t="str">
            <v xml:space="preserve">Косолапов </v>
          </cell>
          <cell r="H48" t="str">
            <v xml:space="preserve">Артем </v>
          </cell>
          <cell r="I48" t="str">
            <v>Антонович</v>
          </cell>
          <cell r="K48" t="str">
            <v>Менеджер по строительству</v>
          </cell>
          <cell r="L48">
            <v>1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>II группа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"ПСК "Интехси"</v>
          </cell>
          <cell r="G49" t="str">
            <v>Малахов</v>
          </cell>
          <cell r="H49" t="str">
            <v>Владимир</v>
          </cell>
          <cell r="I49" t="str">
            <v>Николаевич</v>
          </cell>
          <cell r="K49" t="str">
            <v>Генеральный директор</v>
          </cell>
          <cell r="L49" t="str">
            <v xml:space="preserve"> 5 лет</v>
          </cell>
          <cell r="M49" t="str">
            <v>первичная</v>
          </cell>
          <cell r="N49" t="str">
            <v>руководитель структурного подразделения</v>
          </cell>
          <cell r="S49" t="str">
            <v>ПТЭТЭ</v>
          </cell>
          <cell r="V49">
            <v>0.41666666666666669</v>
          </cell>
        </row>
        <row r="50">
          <cell r="E50" t="str">
            <v>МБУ "Балашиха -Благоустройство"</v>
          </cell>
          <cell r="G50" t="str">
            <v>Игонин</v>
          </cell>
          <cell r="H50" t="str">
            <v>Денис</v>
          </cell>
          <cell r="I50" t="str">
            <v>Михалович</v>
          </cell>
          <cell r="K50" t="str">
            <v>Главный инженер</v>
          </cell>
          <cell r="L50" t="str">
            <v>3 года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IV гр до 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МБУ "Балашиха -Благоустройство"</v>
          </cell>
          <cell r="G51" t="str">
            <v xml:space="preserve">Левчин </v>
          </cell>
          <cell r="H51" t="str">
            <v>Олег</v>
          </cell>
          <cell r="I51" t="str">
            <v>Владимирович</v>
          </cell>
          <cell r="K51" t="str">
            <v>Заместитель начальника отдела</v>
          </cell>
          <cell r="L51" t="str">
            <v>5 лет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IV гр до 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МБУ "Балашиха -Благоустройство"</v>
          </cell>
          <cell r="G52" t="str">
            <v>Тырышкин</v>
          </cell>
          <cell r="H52" t="str">
            <v xml:space="preserve">Евгений </v>
          </cell>
          <cell r="I52" t="str">
            <v>Сергеевич</v>
          </cell>
          <cell r="K52" t="str">
            <v>Начальник участка</v>
          </cell>
          <cell r="L52" t="str">
            <v>5 лет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IV гр до 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"АШАН"</v>
          </cell>
          <cell r="G53" t="str">
            <v>Постнов</v>
          </cell>
          <cell r="H53" t="str">
            <v>Андрей</v>
          </cell>
          <cell r="I53" t="str">
            <v>Николаевич</v>
          </cell>
          <cell r="K53" t="str">
            <v>инженер по технической эксплуатации</v>
          </cell>
          <cell r="L53" t="str">
            <v>17 лет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IV до и свыше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"АШАН"</v>
          </cell>
          <cell r="G54" t="str">
            <v>Клыков</v>
          </cell>
          <cell r="H54" t="str">
            <v>Николай</v>
          </cell>
          <cell r="I54" t="str">
            <v>Владимирович</v>
          </cell>
          <cell r="K54" t="str">
            <v>техник</v>
          </cell>
          <cell r="L54" t="str">
            <v>14 лет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"АШАН"</v>
          </cell>
          <cell r="G55" t="str">
            <v xml:space="preserve">Шурыгин </v>
          </cell>
          <cell r="H55" t="str">
            <v>Сеогей</v>
          </cell>
          <cell r="I55" t="str">
            <v>Сергеевич</v>
          </cell>
          <cell r="K55" t="str">
            <v>техник</v>
          </cell>
          <cell r="L55" t="str">
            <v>13 лет</v>
          </cell>
          <cell r="M55" t="str">
            <v>очередная</v>
          </cell>
          <cell r="N55" t="str">
            <v>оперативно-ремонтный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"АЕРО ДИСК"</v>
          </cell>
          <cell r="G56" t="str">
            <v>Куринский</v>
          </cell>
          <cell r="H56" t="str">
            <v>Вячеслав</v>
          </cell>
          <cell r="I56" t="str">
            <v>Юрьевич</v>
          </cell>
          <cell r="K56" t="str">
            <v>Руководитель группы технической поддержки</v>
          </cell>
          <cell r="L56" t="str">
            <v>1 мес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III гр до 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"АЕРО ДИСК"</v>
          </cell>
          <cell r="G57" t="str">
            <v>Правдин</v>
          </cell>
          <cell r="H57" t="str">
            <v>Максим</v>
          </cell>
          <cell r="I57" t="str">
            <v>Юрьевич</v>
          </cell>
          <cell r="K57" t="str">
            <v>Старший инженер технической поддержки</v>
          </cell>
          <cell r="L57" t="str">
            <v>1 год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III гр до 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"АЕРО ДИСК"</v>
          </cell>
          <cell r="G58" t="str">
            <v>Сороковых</v>
          </cell>
          <cell r="H58" t="str">
            <v>Дмитрий</v>
          </cell>
          <cell r="I58" t="str">
            <v>Игоревич</v>
          </cell>
          <cell r="K58" t="str">
            <v>Инженер технической поддержки</v>
          </cell>
          <cell r="L58" t="str">
            <v>1 год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III гр до 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"Бережливый склад"</v>
          </cell>
          <cell r="G59" t="str">
            <v>Федоров</v>
          </cell>
          <cell r="H59" t="str">
            <v>Александр</v>
          </cell>
          <cell r="I59" t="str">
            <v>Александрович</v>
          </cell>
          <cell r="K59" t="str">
            <v>Начальник строительного участка</v>
          </cell>
          <cell r="L59" t="str">
            <v>5 лет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IV до 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"Смарт-Ком"</v>
          </cell>
          <cell r="G60" t="str">
            <v xml:space="preserve">Лавров </v>
          </cell>
          <cell r="H60" t="str">
            <v>Николай</v>
          </cell>
          <cell r="I60" t="str">
            <v>Иванович</v>
          </cell>
          <cell r="K60" t="str">
            <v>Системный администратор</v>
          </cell>
          <cell r="L60" t="str">
            <v>2 года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"Гидрогородок"</v>
          </cell>
          <cell r="G61" t="str">
            <v>Москаленко</v>
          </cell>
          <cell r="H61" t="str">
            <v>Сергей</v>
          </cell>
          <cell r="I61" t="str">
            <v>Михайлович</v>
          </cell>
          <cell r="K61" t="str">
            <v>Электрик</v>
          </cell>
          <cell r="L61" t="str">
            <v>6 мес</v>
          </cell>
          <cell r="M61" t="str">
            <v>Первичная</v>
          </cell>
          <cell r="N61" t="str">
            <v>Ремонтный персонал</v>
          </cell>
          <cell r="R61" t="str">
            <v>II до1000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"Энзибен"</v>
          </cell>
          <cell r="G62" t="str">
            <v>Соц</v>
          </cell>
          <cell r="H62" t="str">
            <v>Василий</v>
          </cell>
          <cell r="I62" t="str">
            <v>Владимирович</v>
          </cell>
          <cell r="K62" t="str">
            <v>Инженер ЭТЛ</v>
          </cell>
          <cell r="L62" t="str">
            <v>3 мес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IV до 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"Энзибен"</v>
          </cell>
          <cell r="G63" t="str">
            <v>Панов</v>
          </cell>
          <cell r="H63" t="str">
            <v>Александр</v>
          </cell>
          <cell r="I63" t="str">
            <v>Сергеевич</v>
          </cell>
          <cell r="K63" t="str">
            <v>Инженер ЭТЛ</v>
          </cell>
          <cell r="L63" t="str">
            <v>3 мес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IV до 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"Энерго Трансфер"</v>
          </cell>
          <cell r="G64" t="str">
            <v>Макарова</v>
          </cell>
          <cell r="H64" t="str">
            <v>Наталия</v>
          </cell>
          <cell r="I64" t="str">
            <v>Николаевна</v>
          </cell>
          <cell r="K64" t="str">
            <v>мастер службы</v>
          </cell>
          <cell r="L64" t="str">
            <v>8 лет</v>
          </cell>
          <cell r="M64" t="str">
            <v>очередная</v>
          </cell>
          <cell r="N64" t="str">
            <v>специалист</v>
          </cell>
          <cell r="S64" t="str">
            <v>ПТЭТЭ</v>
          </cell>
          <cell r="V64">
            <v>0.41666666666666669</v>
          </cell>
        </row>
        <row r="65">
          <cell r="E65" t="str">
            <v>ООО "Энерго Трансфер"</v>
          </cell>
          <cell r="G65" t="str">
            <v xml:space="preserve">Житомиров </v>
          </cell>
          <cell r="H65" t="str">
            <v xml:space="preserve">Александр </v>
          </cell>
          <cell r="I65" t="str">
            <v>Анатольевич</v>
          </cell>
          <cell r="K65" t="str">
            <v>начальник отдела</v>
          </cell>
          <cell r="L65" t="str">
            <v>8 лет</v>
          </cell>
          <cell r="M65" t="str">
            <v>очередная</v>
          </cell>
          <cell r="N65" t="str">
            <v>специалист</v>
          </cell>
          <cell r="S65" t="str">
            <v>ПТЭТЭ</v>
          </cell>
          <cell r="V65">
            <v>0.41666666666666669</v>
          </cell>
        </row>
        <row r="66">
          <cell r="E66" t="str">
            <v>ООО "Феникс-С"</v>
          </cell>
          <cell r="G66" t="str">
            <v xml:space="preserve">Горохов </v>
          </cell>
          <cell r="H66" t="str">
            <v>Семён</v>
          </cell>
          <cell r="I66" t="str">
            <v>Алексеевич</v>
          </cell>
          <cell r="K66" t="str">
            <v>электромонтер электроизмерительной лаборатории</v>
          </cell>
          <cell r="L66" t="str">
            <v>3 года</v>
          </cell>
          <cell r="M66" t="str">
            <v>очередная</v>
          </cell>
          <cell r="N66" t="str">
            <v>административно-технический персонал, с правом испытания оборудования повышенным напряжением</v>
          </cell>
          <cell r="R66" t="str">
            <v xml:space="preserve">III группа  до 1000 В 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"Феникс-С"</v>
          </cell>
          <cell r="G67" t="str">
            <v xml:space="preserve">Тарасов </v>
          </cell>
          <cell r="H67" t="str">
            <v>Олег</v>
          </cell>
          <cell r="I67" t="str">
            <v>Александрович</v>
          </cell>
          <cell r="K67" t="str">
            <v>начальник электроизмерительной лаборатории</v>
          </cell>
          <cell r="L67" t="str">
            <v>3 года</v>
          </cell>
          <cell r="M67" t="str">
            <v>очередная</v>
          </cell>
          <cell r="N67" t="str">
            <v>административно-технический персонал, с правом испытания оборудования повышенным напряжением</v>
          </cell>
          <cell r="R67" t="str">
            <v>IV группа до  1000 В</v>
          </cell>
          <cell r="S67" t="str">
            <v>ПТЭЭПЭЭ</v>
          </cell>
          <cell r="V67">
            <v>0.4375</v>
          </cell>
        </row>
        <row r="68">
          <cell r="E68" t="str">
            <v>ООО "Феникс-С"</v>
          </cell>
          <cell r="G68" t="str">
            <v>Посканный</v>
          </cell>
          <cell r="H68" t="str">
            <v>Олег</v>
          </cell>
          <cell r="I68" t="str">
            <v>Федорович</v>
          </cell>
          <cell r="K68" t="str">
            <v xml:space="preserve"> инженер электроизмерительной лаборатории</v>
          </cell>
          <cell r="L68" t="str">
            <v>5 лет</v>
          </cell>
          <cell r="M68" t="str">
            <v>очередная</v>
          </cell>
          <cell r="N68" t="str">
            <v>административно-технический персонал, с правом испытания оборудования повышенным напряжением</v>
          </cell>
          <cell r="R68" t="str">
            <v xml:space="preserve">IV группа до 1000 В </v>
          </cell>
          <cell r="S68" t="str">
            <v>ПТЭЭПЭЭ</v>
          </cell>
          <cell r="V68">
            <v>0.4375</v>
          </cell>
        </row>
        <row r="69">
          <cell r="E69" t="str">
            <v>ГАУ МО «Мособлгосэкспертиза»</v>
          </cell>
          <cell r="G69" t="str">
            <v>Марченков</v>
          </cell>
          <cell r="H69" t="str">
            <v>Юрий</v>
          </cell>
          <cell r="I69" t="str">
            <v>Адамович</v>
          </cell>
          <cell r="K69" t="str">
            <v>ведущий специалист</v>
          </cell>
          <cell r="L69" t="str">
            <v>4 года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III гр до  1000 В</v>
          </cell>
          <cell r="S69" t="str">
            <v>ПТЭЭПЭЭ</v>
          </cell>
          <cell r="V69">
            <v>0.4375</v>
          </cell>
        </row>
        <row r="70">
          <cell r="E70" t="str">
            <v>ГАУ МО «Мособлгосэкспертиза»</v>
          </cell>
          <cell r="G70" t="str">
            <v>Повалей</v>
          </cell>
          <cell r="H70" t="str">
            <v>Александр</v>
          </cell>
          <cell r="I70" t="str">
            <v>Авасильевич</v>
          </cell>
          <cell r="K70" t="str">
            <v>ведущий специалист</v>
          </cell>
          <cell r="L70" t="str">
            <v>3 года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III гр до  1000 В</v>
          </cell>
          <cell r="S70" t="str">
            <v>ПТЭЭПЭЭ</v>
          </cell>
          <cell r="V70">
            <v>0.4375</v>
          </cell>
        </row>
        <row r="71">
          <cell r="E71" t="str">
            <v>ООО "М-Сервис"</v>
          </cell>
          <cell r="G71" t="str">
            <v>Соколов</v>
          </cell>
          <cell r="H71" t="str">
            <v>Андрей</v>
          </cell>
          <cell r="I71" t="str">
            <v>Викторович</v>
          </cell>
          <cell r="K71" t="str">
            <v>главный энергетик</v>
          </cell>
          <cell r="L71" t="str">
            <v>14 лет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"АКВА-СЕРВИС"</v>
          </cell>
          <cell r="G72" t="str">
            <v>Соколов</v>
          </cell>
          <cell r="H72" t="str">
            <v>Андрей</v>
          </cell>
          <cell r="I72" t="str">
            <v>Викторович</v>
          </cell>
          <cell r="K72" t="str">
            <v>главный энергетик</v>
          </cell>
          <cell r="L72" t="str">
            <v>7 лет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"М-Сервис"</v>
          </cell>
          <cell r="G73" t="str">
            <v>Грицан</v>
          </cell>
          <cell r="H73" t="str">
            <v>Геннадий</v>
          </cell>
          <cell r="I73" t="str">
            <v>Викторович</v>
          </cell>
          <cell r="K73" t="str">
            <v>Мастер ЭТУ</v>
          </cell>
          <cell r="L73" t="str">
            <v>14 лет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"ЭнергоСтандарт"</v>
          </cell>
          <cell r="G74" t="str">
            <v>Долженок</v>
          </cell>
          <cell r="H74" t="str">
            <v xml:space="preserve"> Олег </v>
          </cell>
          <cell r="I74" t="str">
            <v>Михайлович</v>
          </cell>
          <cell r="K74" t="str">
            <v>Руководитель отдела</v>
          </cell>
          <cell r="L74" t="str">
            <v>6 л. 11 мес.</v>
          </cell>
          <cell r="M74" t="str">
            <v>первичная</v>
          </cell>
          <cell r="N74" t="str">
            <v>управленческий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ООО "НПП "Бевард"</v>
          </cell>
          <cell r="G75" t="str">
            <v xml:space="preserve">Николаев </v>
          </cell>
          <cell r="H75" t="str">
            <v>Дмитрий</v>
          </cell>
          <cell r="I75" t="str">
            <v>Александрович</v>
          </cell>
          <cell r="K75" t="str">
            <v>Руководитель отдела</v>
          </cell>
          <cell r="L75" t="str">
            <v>9 лет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"НПП "Бевард"</v>
          </cell>
          <cell r="G76" t="str">
            <v>Антонов</v>
          </cell>
          <cell r="H76" t="str">
            <v>Виталий</v>
          </cell>
          <cell r="I76" t="str">
            <v>Сергеевич</v>
          </cell>
          <cell r="K76" t="str">
            <v>Ведущий инженер проектов</v>
          </cell>
          <cell r="L76" t="str">
            <v>12 лет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"КБ Бевард"</v>
          </cell>
          <cell r="G77" t="str">
            <v xml:space="preserve">Холин </v>
          </cell>
          <cell r="H77" t="str">
            <v xml:space="preserve">Алексей </v>
          </cell>
          <cell r="I77" t="str">
            <v xml:space="preserve">Дмитриевич </v>
          </cell>
          <cell r="K77" t="str">
            <v>Заместитель руководителя отдела</v>
          </cell>
          <cell r="L77" t="str">
            <v>3 года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"ФЕС ПРОДУКТ"</v>
          </cell>
          <cell r="G78" t="str">
            <v>Сурнин</v>
          </cell>
          <cell r="H78" t="str">
            <v>Сергей</v>
          </cell>
          <cell r="I78" t="str">
            <v>Михайлович</v>
          </cell>
          <cell r="K78" t="str">
            <v>Главный инженер</v>
          </cell>
          <cell r="L78" t="str">
            <v>9 лет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IV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"ФЕС ПРОДУКТ"</v>
          </cell>
          <cell r="G79" t="str">
            <v>Рощупкин</v>
          </cell>
          <cell r="H79" t="str">
            <v>Иван</v>
          </cell>
          <cell r="I79" t="str">
            <v>Сергеевич</v>
          </cell>
          <cell r="K79" t="str">
            <v>главный энергетик</v>
          </cell>
          <cell r="L79" t="str">
            <v>2 года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0.45833333333333331</v>
          </cell>
        </row>
        <row r="80">
          <cell r="E80" t="str">
            <v>ОСШ № 96</v>
          </cell>
          <cell r="G80" t="str">
            <v>Бородина</v>
          </cell>
          <cell r="H80" t="str">
            <v>Елена</v>
          </cell>
          <cell r="I80" t="str">
            <v>Константиновна</v>
          </cell>
          <cell r="K80" t="str">
            <v>заместитель директора по безопасности</v>
          </cell>
          <cell r="L80">
            <v>15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IV до 1000 В</v>
          </cell>
          <cell r="S80" t="str">
            <v>ПТЭЭПЭЭ</v>
          </cell>
          <cell r="V80">
            <v>0.45833333333333331</v>
          </cell>
        </row>
        <row r="81">
          <cell r="E81" t="str">
            <v xml:space="preserve">ООО "Инокс" </v>
          </cell>
          <cell r="G81" t="str">
            <v xml:space="preserve">Кремнёв </v>
          </cell>
          <cell r="H81" t="str">
            <v xml:space="preserve">Ростислав </v>
          </cell>
          <cell r="I81" t="str">
            <v>Сергеевич</v>
          </cell>
          <cell r="K81" t="str">
            <v>Генеральный директор</v>
          </cell>
          <cell r="L81" t="str">
            <v>1 год</v>
          </cell>
          <cell r="M81" t="str">
            <v>очередная</v>
          </cell>
          <cell r="N81" t="str">
            <v>руководитель структурного подразделения</v>
          </cell>
          <cell r="S81" t="str">
            <v>ПТЭТЭ</v>
          </cell>
          <cell r="V81">
            <v>0.45833333333333331</v>
          </cell>
        </row>
        <row r="82">
          <cell r="E82" t="str">
            <v xml:space="preserve">ООО "Инокс" </v>
          </cell>
          <cell r="G82" t="str">
            <v xml:space="preserve">Пряжников </v>
          </cell>
          <cell r="H82" t="str">
            <v>Дмитрий</v>
          </cell>
          <cell r="I82" t="str">
            <v xml:space="preserve"> Викторович</v>
          </cell>
          <cell r="K82" t="str">
            <v>Руководитель службы эксплуатации</v>
          </cell>
          <cell r="L82" t="str">
            <v>4 месяца</v>
          </cell>
          <cell r="M82" t="str">
            <v>Первичная</v>
          </cell>
          <cell r="N82" t="str">
            <v>руководитель структурного подразделения</v>
          </cell>
          <cell r="S82" t="str">
            <v>ПТЭТЭ</v>
          </cell>
          <cell r="V82">
            <v>0.45833333333333331</v>
          </cell>
        </row>
        <row r="83">
          <cell r="E83" t="str">
            <v xml:space="preserve">ООО "Инокс" </v>
          </cell>
          <cell r="G83" t="str">
            <v xml:space="preserve">Лялин </v>
          </cell>
          <cell r="H83" t="str">
            <v>Андрей</v>
          </cell>
          <cell r="I83" t="str">
            <v>Николаевич</v>
          </cell>
          <cell r="K83" t="str">
            <v>Оператор ТЭЦ</v>
          </cell>
          <cell r="L83" t="str">
            <v>1 месяц</v>
          </cell>
          <cell r="M83" t="str">
            <v>первичная</v>
          </cell>
          <cell r="N83" t="str">
            <v>ремонтный персонал</v>
          </cell>
          <cell r="S83" t="str">
            <v>ПТЭТЭ</v>
          </cell>
          <cell r="V83">
            <v>0.45833333333333331</v>
          </cell>
        </row>
        <row r="84">
          <cell r="E84" t="str">
            <v xml:space="preserve">ООО "Инокс" </v>
          </cell>
          <cell r="G84" t="str">
            <v xml:space="preserve">Самыков </v>
          </cell>
          <cell r="H84" t="str">
            <v>Ринат</v>
          </cell>
          <cell r="I84" t="str">
            <v>Рахматуллович</v>
          </cell>
          <cell r="K84" t="str">
            <v>Оператор ТЭЦ</v>
          </cell>
          <cell r="L84" t="str">
            <v>1 месяц</v>
          </cell>
          <cell r="M84" t="str">
            <v>первичная</v>
          </cell>
          <cell r="N84" t="str">
            <v>ремонтный персонал</v>
          </cell>
          <cell r="S84" t="str">
            <v>ПТЭТЭ</v>
          </cell>
          <cell r="V84">
            <v>0.45833333333333331</v>
          </cell>
        </row>
        <row r="85">
          <cell r="E85" t="str">
            <v xml:space="preserve">ООО "Инокс" </v>
          </cell>
          <cell r="G85" t="str">
            <v xml:space="preserve">Тришин </v>
          </cell>
          <cell r="H85" t="str">
            <v xml:space="preserve">Анатолий </v>
          </cell>
          <cell r="I85" t="str">
            <v>Петрович</v>
          </cell>
          <cell r="K85" t="str">
            <v>Оператор ТЭЦ</v>
          </cell>
          <cell r="L85" t="str">
            <v>1 месяц</v>
          </cell>
          <cell r="M85" t="str">
            <v>первичная</v>
          </cell>
          <cell r="N85" t="str">
            <v>ремонтный персонал</v>
          </cell>
          <cell r="S85" t="str">
            <v>ПТЭТЭ</v>
          </cell>
          <cell r="V85">
            <v>0.45833333333333331</v>
          </cell>
        </row>
        <row r="86">
          <cell r="E86" t="str">
            <v xml:space="preserve">ООО "Инокс" </v>
          </cell>
          <cell r="G86" t="str">
            <v xml:space="preserve">Большаков </v>
          </cell>
          <cell r="H86" t="str">
            <v>Андрей</v>
          </cell>
          <cell r="I86" t="str">
            <v>Вячеславович</v>
          </cell>
          <cell r="K86" t="str">
            <v>Оператор ТЭЦ</v>
          </cell>
          <cell r="L86" t="str">
            <v>1 месяц</v>
          </cell>
          <cell r="M86" t="str">
            <v>первичная</v>
          </cell>
          <cell r="N86" t="str">
            <v>ремонтный персонал</v>
          </cell>
          <cell r="S86" t="str">
            <v>ПТЭТЭ</v>
          </cell>
          <cell r="V86">
            <v>0.45833333333333331</v>
          </cell>
        </row>
        <row r="87">
          <cell r="E87" t="str">
            <v xml:space="preserve">ООО "Инокс" </v>
          </cell>
          <cell r="G87" t="str">
            <v xml:space="preserve">Ткачев </v>
          </cell>
          <cell r="H87" t="str">
            <v>Александр</v>
          </cell>
          <cell r="I87" t="str">
            <v>Анатольевич</v>
          </cell>
          <cell r="K87" t="str">
            <v>Дежурный электромонтер, подменный оператор ТЭЦ</v>
          </cell>
          <cell r="L87" t="str">
            <v>1 месяц</v>
          </cell>
          <cell r="M87" t="str">
            <v>первичная</v>
          </cell>
          <cell r="N87" t="str">
            <v>ремонтный персонал</v>
          </cell>
          <cell r="S87" t="str">
            <v>ПТЭТЭ</v>
          </cell>
          <cell r="V87">
            <v>0.45833333333333331</v>
          </cell>
        </row>
        <row r="88">
          <cell r="E88" t="str">
            <v>ООО  "Мега 2"</v>
          </cell>
          <cell r="G88" t="str">
            <v>Снегов</v>
          </cell>
          <cell r="H88" t="str">
            <v>Дмитрий</v>
          </cell>
          <cell r="I88" t="str">
            <v>Сергеевич</v>
          </cell>
          <cell r="K88" t="str">
            <v>Главный инженер комплекса</v>
          </cell>
          <cell r="L88" t="str">
            <v xml:space="preserve">7 лет </v>
          </cell>
          <cell r="M88" t="str">
            <v>первичная</v>
          </cell>
          <cell r="N88" t="str">
            <v>руководитель структурного подразделения</v>
          </cell>
          <cell r="S88" t="str">
            <v>ПТЭТЭ</v>
          </cell>
          <cell r="V88">
            <v>0.45833333333333331</v>
          </cell>
        </row>
        <row r="89">
          <cell r="E89" t="str">
            <v>ООО  "Мега 2"</v>
          </cell>
          <cell r="G89" t="str">
            <v>Ивченко</v>
          </cell>
          <cell r="H89" t="str">
            <v>Александр</v>
          </cell>
          <cell r="I89" t="str">
            <v>Сергеевич</v>
          </cell>
          <cell r="K89" t="str">
            <v>Инженер комплекса</v>
          </cell>
          <cell r="L89" t="str">
            <v xml:space="preserve">5 лет </v>
          </cell>
          <cell r="M89" t="str">
            <v>первичная</v>
          </cell>
          <cell r="N89" t="str">
            <v>руководитель структурного подразделения</v>
          </cell>
          <cell r="S89" t="str">
            <v>ПТЭТЭ</v>
          </cell>
          <cell r="V89">
            <v>0.45833333333333331</v>
          </cell>
        </row>
        <row r="90">
          <cell r="E90" t="str">
            <v>КНПП АО "НПО "Базальт"</v>
          </cell>
          <cell r="G90" t="str">
            <v xml:space="preserve">Неудахин </v>
          </cell>
          <cell r="H90" t="str">
            <v>Дмитрий</v>
          </cell>
          <cell r="I90" t="str">
            <v>Геннадьевич</v>
          </cell>
          <cell r="K90" t="str">
            <v>Инженер 1 категории</v>
          </cell>
          <cell r="L90" t="str">
            <v>1 год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КНПП АО "НПО "Базальт"</v>
          </cell>
          <cell r="G91" t="str">
            <v xml:space="preserve">Столяров </v>
          </cell>
          <cell r="H91" t="str">
            <v>Владимир</v>
          </cell>
          <cell r="I91" t="str">
            <v>Алексеевич</v>
          </cell>
          <cell r="K91" t="str">
            <v>заместитель главного инженера</v>
          </cell>
          <cell r="L91" t="str">
            <v>1 год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V до и выше 1000В</v>
          </cell>
          <cell r="S91" t="str">
            <v>ПТЭЭПЭЭ</v>
          </cell>
          <cell r="V91">
            <v>0.45833333333333331</v>
          </cell>
        </row>
        <row r="92">
          <cell r="E92" t="str">
            <v>КНПП АО "НПО "Базальт"</v>
          </cell>
          <cell r="G92" t="str">
            <v xml:space="preserve">Гридин </v>
          </cell>
          <cell r="H92" t="str">
            <v>Олег</v>
          </cell>
          <cell r="I92" t="str">
            <v>Сергеевич</v>
          </cell>
          <cell r="K92" t="str">
            <v>Заместитель главного механика - главный энергетик</v>
          </cell>
          <cell r="L92" t="str">
            <v>5 лет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V до и выше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КНПП АО "НПО "Базальт"</v>
          </cell>
          <cell r="G93" t="str">
            <v>Черников</v>
          </cell>
          <cell r="H93" t="str">
            <v>Борис</v>
          </cell>
          <cell r="I93" t="str">
            <v>Борисович</v>
          </cell>
          <cell r="K93" t="str">
            <v xml:space="preserve">Главный специалист службы производственного контроля </v>
          </cell>
          <cell r="L93" t="str">
            <v>1 год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КНПП АО "НПО "Базальт"</v>
          </cell>
          <cell r="G94" t="str">
            <v>Ковалевский</v>
          </cell>
          <cell r="H94" t="str">
            <v xml:space="preserve">Александр </v>
          </cell>
          <cell r="I94" t="str">
            <v>Викторович</v>
          </cell>
          <cell r="K94" t="str">
            <v>Главный механик</v>
          </cell>
          <cell r="L94" t="str">
            <v>8 мес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"Омега-Строй"</v>
          </cell>
          <cell r="G95" t="str">
            <v>Цай</v>
          </cell>
          <cell r="H95" t="str">
            <v>Дмитрий</v>
          </cell>
          <cell r="I95" t="str">
            <v>Валерьевич</v>
          </cell>
          <cell r="K95" t="str">
            <v>инженер-энергетик</v>
          </cell>
          <cell r="L95" t="str">
            <v>2,5 года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АО "Краснозаводский химический завод"</v>
          </cell>
          <cell r="G96" t="str">
            <v>Гаврилова</v>
          </cell>
          <cell r="H96" t="str">
            <v xml:space="preserve">Светлана </v>
          </cell>
          <cell r="I96" t="str">
            <v xml:space="preserve">Олеговна </v>
          </cell>
          <cell r="K96" t="str">
            <v>Начальник ООТ и ТБ</v>
          </cell>
          <cell r="L96" t="str">
            <v>7 лет</v>
          </cell>
          <cell r="M96" t="str">
            <v>очередная</v>
          </cell>
          <cell r="N96" t="str">
            <v>специалист по охране труда, контролирующий электроустановки</v>
          </cell>
          <cell r="R96" t="str">
            <v xml:space="preserve">IV гр до и выше 1000 В 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"Загорск-Лифт"</v>
          </cell>
          <cell r="G97" t="str">
            <v xml:space="preserve">Кобыляцкая </v>
          </cell>
          <cell r="H97" t="str">
            <v>Елена</v>
          </cell>
          <cell r="I97" t="str">
            <v>Викторовна</v>
          </cell>
          <cell r="K97" t="str">
            <v>директор</v>
          </cell>
          <cell r="L97">
            <v>2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IV до 1000В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"Загорск-Лифт"</v>
          </cell>
          <cell r="G98" t="str">
            <v xml:space="preserve">Кобыляцкий </v>
          </cell>
          <cell r="H98" t="str">
            <v>Всеволод</v>
          </cell>
          <cell r="I98" t="str">
            <v>Владимирович</v>
          </cell>
          <cell r="K98" t="str">
            <v>мастер</v>
          </cell>
          <cell r="L98">
            <v>5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до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"Загорск-Лифт"</v>
          </cell>
          <cell r="G99" t="str">
            <v>Павлова</v>
          </cell>
          <cell r="H99" t="str">
            <v>Татьяна</v>
          </cell>
          <cell r="I99" t="str">
            <v>Ивановна</v>
          </cell>
          <cell r="K99" t="str">
            <v>мастер</v>
          </cell>
          <cell r="L99">
            <v>5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1000В</v>
          </cell>
          <cell r="S99" t="str">
            <v>ПТЭЭПЭЭ</v>
          </cell>
          <cell r="V99">
            <v>0.47916666666666669</v>
          </cell>
        </row>
        <row r="100">
          <cell r="E100" t="str">
            <v>ООО "Идальго"</v>
          </cell>
          <cell r="G100" t="str">
            <v>Акашкин</v>
          </cell>
          <cell r="H100" t="str">
            <v>Виктор</v>
          </cell>
          <cell r="I100" t="str">
            <v>Леонидович</v>
          </cell>
          <cell r="K100" t="str">
            <v>специалист по теплоэнергоустановкам</v>
          </cell>
          <cell r="L100">
            <v>10</v>
          </cell>
          <cell r="M100" t="str">
            <v>первичная</v>
          </cell>
          <cell r="N100" t="str">
            <v>руководитель структурного подразделения</v>
          </cell>
          <cell r="S100" t="str">
            <v>ПТЭТЭ</v>
          </cell>
          <cell r="V100">
            <v>0.47916666666666669</v>
          </cell>
        </row>
        <row r="101">
          <cell r="E101" t="str">
            <v>ООО "ЭнергоСтандарт"</v>
          </cell>
          <cell r="G101" t="str">
            <v xml:space="preserve">Бабанов </v>
          </cell>
          <cell r="H101" t="str">
            <v xml:space="preserve"> Игорь</v>
          </cell>
          <cell r="I101" t="str">
            <v xml:space="preserve"> Александрович</v>
          </cell>
          <cell r="K101" t="str">
            <v>Заместитель начальника участка</v>
          </cell>
          <cell r="L101" t="str">
            <v>6 л. 4 мес.</v>
          </cell>
          <cell r="M101" t="str">
            <v>очередная</v>
          </cell>
          <cell r="N101" t="str">
            <v>управленческий персонал</v>
          </cell>
          <cell r="S101" t="str">
            <v>ПТЭТЭ</v>
          </cell>
          <cell r="V101">
            <v>0.47916666666666669</v>
          </cell>
        </row>
        <row r="102">
          <cell r="E102" t="str">
            <v>ООО "ЭнергоСтандарт"</v>
          </cell>
          <cell r="G102" t="str">
            <v xml:space="preserve">Дибердиев </v>
          </cell>
          <cell r="H102" t="str">
            <v>Тимур</v>
          </cell>
          <cell r="I102" t="str">
            <v>Шамильевич</v>
          </cell>
          <cell r="K102" t="str">
            <v xml:space="preserve">Начальник участка </v>
          </cell>
          <cell r="L102" t="str">
            <v>12 л.</v>
          </cell>
          <cell r="M102" t="str">
            <v>очередная</v>
          </cell>
          <cell r="N102" t="str">
            <v>управленческий персонал</v>
          </cell>
          <cell r="S102" t="str">
            <v>ПТЭТЭ</v>
          </cell>
          <cell r="V102">
            <v>0.47916666666666669</v>
          </cell>
        </row>
        <row r="103">
          <cell r="E103" t="str">
            <v>ООО "ЭнергоСтандарт"</v>
          </cell>
          <cell r="G103" t="str">
            <v>Игонин</v>
          </cell>
          <cell r="H103" t="str">
            <v xml:space="preserve"> Степан</v>
          </cell>
          <cell r="I103" t="str">
            <v xml:space="preserve"> Викторович</v>
          </cell>
          <cell r="K103" t="str">
            <v>Руководитель отдела</v>
          </cell>
          <cell r="L103" t="str">
            <v>8 мес.</v>
          </cell>
          <cell r="M103" t="str">
            <v>очередная</v>
          </cell>
          <cell r="N103" t="str">
            <v>управленческий персонал</v>
          </cell>
          <cell r="S103" t="str">
            <v>ПТЭТЭ</v>
          </cell>
          <cell r="V103">
            <v>0.47916666666666669</v>
          </cell>
        </row>
        <row r="104">
          <cell r="E104" t="str">
            <v>ООО "ЭнергоСтандарт"</v>
          </cell>
          <cell r="G104" t="str">
            <v xml:space="preserve">Адоньев </v>
          </cell>
          <cell r="H104" t="str">
            <v xml:space="preserve">Алексей </v>
          </cell>
          <cell r="I104" t="str">
            <v>Иванович</v>
          </cell>
          <cell r="K104" t="str">
            <v xml:space="preserve">Главный инженер </v>
          </cell>
          <cell r="L104" t="str">
            <v>1 мес.</v>
          </cell>
          <cell r="M104" t="str">
            <v>первичная</v>
          </cell>
          <cell r="N104" t="str">
            <v>управленческий персонал</v>
          </cell>
          <cell r="S104" t="str">
            <v>ПТЭТЭ</v>
          </cell>
          <cell r="V104">
            <v>0.47916666666666669</v>
          </cell>
        </row>
        <row r="105">
          <cell r="E105" t="str">
            <v>АО "Краснозаводский химический завод"</v>
          </cell>
          <cell r="G105" t="str">
            <v>Алтухов</v>
          </cell>
          <cell r="H105" t="str">
            <v xml:space="preserve">Анатолий </v>
          </cell>
          <cell r="I105" t="str">
            <v>Алексеевич</v>
          </cell>
          <cell r="K105" t="str">
            <v>Начальник участка ЦРП</v>
          </cell>
          <cell r="L105">
            <v>37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гр до и выше 1000 В</v>
          </cell>
          <cell r="S105" t="str">
            <v>ПТЭЭПЭЭ</v>
          </cell>
          <cell r="V105">
            <v>0.47916666666666669</v>
          </cell>
        </row>
        <row r="106">
          <cell r="E106" t="str">
            <v>АО "Краснозаводский химический завод"</v>
          </cell>
          <cell r="G106" t="str">
            <v>Алтухов</v>
          </cell>
          <cell r="H106" t="str">
            <v>Иван</v>
          </cell>
          <cell r="I106" t="str">
            <v>Юрьевич</v>
          </cell>
          <cell r="K106" t="str">
            <v xml:space="preserve">Начальник цеха </v>
          </cell>
          <cell r="L106" t="str">
            <v>3 года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гр до и выше 1000 В</v>
          </cell>
          <cell r="S106" t="str">
            <v>ПТЭЭПЭЭ</v>
          </cell>
          <cell r="V106">
            <v>0.47916666666666669</v>
          </cell>
        </row>
        <row r="107">
          <cell r="E107" t="str">
            <v>СММ-Ритейл</v>
          </cell>
          <cell r="G107" t="str">
            <v>Дралин</v>
          </cell>
          <cell r="H107" t="str">
            <v>Владимир</v>
          </cell>
          <cell r="I107" t="str">
            <v>Анатольевич</v>
          </cell>
          <cell r="K107" t="str">
            <v>Специалист по охране труда</v>
          </cell>
          <cell r="L107" t="str">
            <v>восемь месяцев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IV до 1000В</v>
          </cell>
          <cell r="S107" t="str">
            <v>ПТЭЭПЭЭ</v>
          </cell>
          <cell r="V107">
            <v>0.47916666666666669</v>
          </cell>
        </row>
        <row r="108">
          <cell r="E108" t="str">
            <v>АО «НПО «Прибор» имени С.С. Голембиовского</v>
          </cell>
          <cell r="G108" t="str">
            <v>Чуваева</v>
          </cell>
          <cell r="H108" t="str">
            <v>Светлана</v>
          </cell>
          <cell r="I108" t="str">
            <v>Владимировна</v>
          </cell>
          <cell r="K108" t="str">
            <v>Заместитель главного энергетика</v>
          </cell>
          <cell r="L108" t="str">
            <v>1 год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АО «НПО «Прибор» имени С.С. Голембиовского</v>
          </cell>
          <cell r="G109" t="str">
            <v xml:space="preserve">Хусаинов </v>
          </cell>
          <cell r="H109" t="str">
            <v>Марат</v>
          </cell>
          <cell r="I109" t="str">
            <v>Мобинович</v>
          </cell>
          <cell r="K109" t="str">
            <v>Заместитель главного механика</v>
          </cell>
          <cell r="L109" t="str">
            <v>2 года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до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АО «НПО «Прибор» имени С.С. Голембиовского</v>
          </cell>
          <cell r="G110" t="str">
            <v>Дятков</v>
          </cell>
          <cell r="H110" t="str">
            <v>Олег</v>
          </cell>
          <cell r="I110" t="str">
            <v>Николаевич</v>
          </cell>
          <cell r="K110" t="str">
            <v>Главный механик</v>
          </cell>
          <cell r="L110" t="str">
            <v>3 года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"УК Городские усадьбы-область"</v>
          </cell>
          <cell r="G111" t="str">
            <v>Видус</v>
          </cell>
          <cell r="H111" t="str">
            <v xml:space="preserve">Иван </v>
          </cell>
          <cell r="I111" t="str">
            <v>Иванович</v>
          </cell>
          <cell r="K111" t="str">
            <v>инженер</v>
          </cell>
          <cell r="L111">
            <v>7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"УК Городские усадьбы-область"</v>
          </cell>
          <cell r="G112" t="str">
            <v xml:space="preserve">Корабенков </v>
          </cell>
          <cell r="H112" t="str">
            <v>Виталий</v>
          </cell>
          <cell r="I112" t="str">
            <v>Николаевич</v>
          </cell>
          <cell r="K112" t="str">
            <v>техник</v>
          </cell>
          <cell r="L112" t="str">
            <v>2 года</v>
          </cell>
          <cell r="M112" t="str">
            <v>первичная</v>
          </cell>
          <cell r="N112" t="str">
            <v>оперативно-ремонтный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"УК Городские усадьбы-область"</v>
          </cell>
          <cell r="G113" t="str">
            <v xml:space="preserve">Мосин </v>
          </cell>
          <cell r="H113" t="str">
            <v>Дмитрий</v>
          </cell>
          <cell r="I113" t="str">
            <v>Александрович</v>
          </cell>
          <cell r="K113" t="str">
            <v>электромонтер</v>
          </cell>
          <cell r="L113" t="str">
            <v>3года</v>
          </cell>
          <cell r="M113" t="str">
            <v>очередная</v>
          </cell>
          <cell r="N113" t="str">
            <v>оперативно-ремонтный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"ФМ Сервис"</v>
          </cell>
          <cell r="G114" t="str">
            <v xml:space="preserve">Косырин </v>
          </cell>
          <cell r="H114" t="str">
            <v>Кирилл</v>
          </cell>
          <cell r="I114" t="str">
            <v>Александрович</v>
          </cell>
          <cell r="K114" t="str">
            <v>Управляющий</v>
          </cell>
          <cell r="L114" t="str">
            <v>4 года</v>
          </cell>
          <cell r="M114" t="str">
            <v>очередная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0.47916666666666702</v>
          </cell>
        </row>
        <row r="115">
          <cell r="E115" t="str">
            <v>ТСН "Большая Медведица"</v>
          </cell>
          <cell r="G115" t="str">
            <v>Моляков</v>
          </cell>
          <cell r="H115" t="str">
            <v>Антон</v>
          </cell>
          <cell r="I115" t="str">
            <v>Анатольевич</v>
          </cell>
          <cell r="K115" t="str">
            <v>начальник отдела стоительства и хозяйственного обеспечения</v>
          </cell>
          <cell r="L115" t="str">
            <v>8 месяцев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ТСН "Большая Медведица"</v>
          </cell>
          <cell r="G116" t="str">
            <v>Смирнов</v>
          </cell>
          <cell r="H116" t="str">
            <v xml:space="preserve">Дмитрий </v>
          </cell>
          <cell r="I116" t="str">
            <v>Владимирович</v>
          </cell>
          <cell r="K116" t="str">
            <v>электромонтер по ремонту и обслуживанию электрооборудования</v>
          </cell>
          <cell r="L116" t="str">
            <v>8 месяцев</v>
          </cell>
          <cell r="M116" t="str">
            <v>первичная</v>
          </cell>
          <cell r="N116" t="str">
            <v>оперативно-ремонтный персонал</v>
          </cell>
          <cell r="R116" t="str">
            <v>II до 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"ПОЖАРНЫЕ ТЕХНОЛОГИИ"</v>
          </cell>
          <cell r="G117" t="str">
            <v>Уткин</v>
          </cell>
          <cell r="H117" t="str">
            <v>Николай</v>
          </cell>
          <cell r="I117" t="str">
            <v>Алексеевич</v>
          </cell>
          <cell r="K117" t="str">
            <v>Водитель погрузчика</v>
          </cell>
          <cell r="L117" t="str">
            <v>15 лет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 до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"УК "Город Столиц"</v>
          </cell>
          <cell r="G118" t="str">
            <v xml:space="preserve">Сморкачёв </v>
          </cell>
          <cell r="H118" t="str">
            <v>Алексей</v>
          </cell>
          <cell r="I118" t="str">
            <v>Викторович</v>
          </cell>
          <cell r="K118" t="str">
            <v>инженер-электрик</v>
          </cell>
          <cell r="L118" t="str">
            <v>5 лет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V гр. до  и выше 1000В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"Энерготерм-система"</v>
          </cell>
          <cell r="G119" t="str">
            <v>Самошкин</v>
          </cell>
          <cell r="H119" t="str">
            <v>Андрей</v>
          </cell>
          <cell r="I119" t="str">
            <v>Михайлович</v>
          </cell>
          <cell r="K119" t="str">
            <v>начальник отдела электротехники и АСУ ТП</v>
          </cell>
          <cell r="L119" t="str">
            <v>18 лет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III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"Энерготерм-система"</v>
          </cell>
          <cell r="G120" t="str">
            <v>Халилов</v>
          </cell>
          <cell r="H120" t="str">
            <v>Андрей</v>
          </cell>
          <cell r="I120" t="str">
            <v>Николаевич</v>
          </cell>
          <cell r="K120" t="str">
            <v>инженер - энергетик</v>
          </cell>
          <cell r="L120" t="str">
            <v>6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до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АО "Подольское ППЖТ"</v>
          </cell>
          <cell r="G121" t="str">
            <v>Крючков</v>
          </cell>
          <cell r="H121" t="str">
            <v>Владимир</v>
          </cell>
          <cell r="I121" t="str">
            <v>Михайлович</v>
          </cell>
          <cell r="K121" t="str">
            <v>главный энергетик</v>
          </cell>
          <cell r="L121">
            <v>15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ИП Хитаиров Нурлан Асхарович</v>
          </cell>
          <cell r="G122" t="str">
            <v>Хитаиров</v>
          </cell>
          <cell r="H122" t="str">
            <v>Нурлан</v>
          </cell>
          <cell r="I122" t="str">
            <v>Асхарович</v>
          </cell>
          <cell r="K122" t="str">
            <v>Главный инженер</v>
          </cell>
          <cell r="L122" t="str">
            <v>2 года</v>
          </cell>
          <cell r="M122" t="str">
            <v xml:space="preserve">Первичная </v>
          </cell>
          <cell r="N122" t="str">
            <v>административно-технический персонал</v>
          </cell>
          <cell r="R122" t="str">
            <v xml:space="preserve">II До 1000 В </v>
          </cell>
          <cell r="S122" t="str">
            <v>ПТЭЭПЭЭ</v>
          </cell>
          <cell r="V122">
            <v>0.54166666666666696</v>
          </cell>
        </row>
        <row r="123">
          <cell r="E123" t="str">
            <v xml:space="preserve">  ООО  «Сабр»</v>
          </cell>
          <cell r="G123" t="str">
            <v>Васильев</v>
          </cell>
          <cell r="H123" t="str">
            <v>Виталий</v>
          </cell>
          <cell r="I123" t="str">
            <v>Владимирович</v>
          </cell>
          <cell r="K123" t="str">
            <v>Техник</v>
          </cell>
          <cell r="L123" t="str">
            <v xml:space="preserve">        1 месяц</v>
          </cell>
          <cell r="M123" t="str">
            <v>внеочередная</v>
          </cell>
          <cell r="N123" t="str">
            <v>оперативно-ремонтный персонал</v>
          </cell>
          <cell r="R123" t="str">
            <v>III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"КТЗ"</v>
          </cell>
          <cell r="G124" t="str">
            <v>Филатов</v>
          </cell>
          <cell r="H124" t="str">
            <v>Михаил</v>
          </cell>
          <cell r="I124" t="str">
            <v>Евгеньевич</v>
          </cell>
          <cell r="K124" t="str">
            <v>Главный энергетик</v>
          </cell>
          <cell r="L124" t="str">
            <v>5 мес.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Муниципальное учреждение "Аварийно-спасательная служба городского округа Электросталь"</v>
          </cell>
          <cell r="G125" t="str">
            <v>Каширов</v>
          </cell>
          <cell r="H125" t="str">
            <v>Сергей</v>
          </cell>
          <cell r="I125" t="str">
            <v>Павлович</v>
          </cell>
          <cell r="K125" t="str">
            <v>Старший эксперт по эксплутационнному оборудованию</v>
          </cell>
          <cell r="L125" t="str">
            <v>3 мес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"Интеграл"</v>
          </cell>
          <cell r="G126" t="str">
            <v>Учин</v>
          </cell>
          <cell r="H126" t="str">
            <v>Михаил</v>
          </cell>
          <cell r="I126" t="str">
            <v>Николаевич</v>
          </cell>
          <cell r="K126" t="str">
            <v>заместитель начальника производственного отдела</v>
          </cell>
          <cell r="L126" t="str">
            <v>6 лет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IV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"Интеграл"</v>
          </cell>
          <cell r="G127" t="str">
            <v>Рузавин</v>
          </cell>
          <cell r="H127" t="str">
            <v>Денис</v>
          </cell>
          <cell r="I127" t="str">
            <v>Валентинович</v>
          </cell>
          <cell r="K127" t="str">
            <v>нначальник производства</v>
          </cell>
          <cell r="L127" t="str">
            <v>5 месяцев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АО "ИЭММ"</v>
          </cell>
          <cell r="G128" t="str">
            <v>Машков</v>
          </cell>
          <cell r="H128" t="str">
            <v>Евгений</v>
          </cell>
          <cell r="I128" t="str">
            <v>Викторович</v>
          </cell>
          <cell r="K128" t="str">
            <v>слесарь-электрик</v>
          </cell>
          <cell r="L128" t="str">
            <v>20лет</v>
          </cell>
          <cell r="M128" t="str">
            <v>внеочередная</v>
          </cell>
          <cell r="N128" t="str">
            <v>оперативно-ремонтный персонал</v>
          </cell>
          <cell r="R128" t="str">
            <v>III до 1000 В</v>
          </cell>
          <cell r="V128">
            <v>0.54166666666666696</v>
          </cell>
        </row>
        <row r="129">
          <cell r="E129" t="str">
            <v>АО "ИЭММ"</v>
          </cell>
          <cell r="G129" t="str">
            <v>Захаренко</v>
          </cell>
          <cell r="H129" t="str">
            <v>Виктор</v>
          </cell>
          <cell r="I129" t="str">
            <v>Васильевич</v>
          </cell>
          <cell r="K129" t="str">
            <v>слесарь-электрик</v>
          </cell>
          <cell r="L129" t="str">
            <v>10лет</v>
          </cell>
          <cell r="M129" t="str">
            <v>внеочередная</v>
          </cell>
          <cell r="N129" t="str">
            <v>оперативно-ремонтный персонал</v>
          </cell>
          <cell r="R129" t="str">
            <v>III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"ИЭММ"</v>
          </cell>
          <cell r="G130" t="str">
            <v>Гритчин</v>
          </cell>
          <cell r="H130" t="str">
            <v>Василий</v>
          </cell>
          <cell r="I130" t="str">
            <v>Иванович</v>
          </cell>
          <cell r="K130" t="str">
            <v>слесарь-электрик</v>
          </cell>
          <cell r="L130" t="str">
            <v>-</v>
          </cell>
          <cell r="M130" t="str">
            <v>первичная</v>
          </cell>
          <cell r="N130" t="str">
            <v>оперативно-ремонтный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"ИЭММ"</v>
          </cell>
          <cell r="G131" t="str">
            <v>Малов</v>
          </cell>
          <cell r="H131" t="str">
            <v>Владимир</v>
          </cell>
          <cell r="I131" t="str">
            <v>Федорович</v>
          </cell>
          <cell r="K131" t="str">
            <v>зам.директора по маркетенгу</v>
          </cell>
          <cell r="L131" t="str">
            <v>-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ОАО "Новомосковский Технопарк"</v>
          </cell>
          <cell r="G132" t="str">
            <v>Дергунов</v>
          </cell>
          <cell r="H132" t="str">
            <v>Петр</v>
          </cell>
          <cell r="I132" t="str">
            <v>Васильевич</v>
          </cell>
          <cell r="K132" t="str">
            <v>исполниительный директор</v>
          </cell>
          <cell r="L132" t="str">
            <v>11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ОАО "Новомосковский Технопарк"</v>
          </cell>
          <cell r="G133" t="str">
            <v>Халиков</v>
          </cell>
          <cell r="H133" t="str">
            <v>Артур</v>
          </cell>
          <cell r="I133" t="str">
            <v>Абдулхалугович</v>
          </cell>
          <cell r="K133" t="str">
            <v>начальник транспортного цеха</v>
          </cell>
          <cell r="L133" t="str">
            <v>3 года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ОАО "Новомосковский Технопарк"</v>
          </cell>
          <cell r="G134" t="str">
            <v>Хасанов</v>
          </cell>
          <cell r="H134" t="str">
            <v>Кодир</v>
          </cell>
          <cell r="I134" t="str">
            <v>Атахонович</v>
          </cell>
          <cell r="K134" t="str">
            <v>начальник энергоцеха</v>
          </cell>
          <cell r="L134" t="str">
            <v>12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ОАО "Новомосковский Технопарк"</v>
          </cell>
          <cell r="G135" t="str">
            <v>Калинин</v>
          </cell>
          <cell r="H135" t="str">
            <v>Александр</v>
          </cell>
          <cell r="I135" t="str">
            <v>Георгиевич</v>
          </cell>
          <cell r="K135" t="str">
            <v>руководитель коммерческого отдела</v>
          </cell>
          <cell r="L135" t="str">
            <v>7 лет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"Термафлекс Изоляция +"</v>
          </cell>
          <cell r="G136" t="str">
            <v>Симакин</v>
          </cell>
          <cell r="H136" t="str">
            <v>Артём</v>
          </cell>
          <cell r="I136" t="str">
            <v>Николаевич</v>
          </cell>
          <cell r="K136" t="str">
            <v>Электромеханик по средствам автоматики и приборам технического оборудования</v>
          </cell>
          <cell r="L136">
            <v>2</v>
          </cell>
          <cell r="M136" t="str">
            <v>внеочередная</v>
          </cell>
          <cell r="N136" t="str">
            <v>ремонтный персонал</v>
          </cell>
          <cell r="R136" t="str">
            <v>III до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ТСЖ "Парус"</v>
          </cell>
          <cell r="G137" t="str">
            <v>Хотянцев</v>
          </cell>
          <cell r="H137" t="str">
            <v>Вячеслав</v>
          </cell>
          <cell r="I137" t="str">
            <v>Николаевич</v>
          </cell>
          <cell r="K137" t="str">
            <v>Инженер</v>
          </cell>
          <cell r="L137" t="str">
            <v>2года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"ТСБ"</v>
          </cell>
          <cell r="G138" t="str">
            <v>Басков</v>
          </cell>
          <cell r="H138" t="str">
            <v>Роман</v>
          </cell>
          <cell r="I138" t="str">
            <v>Борисович</v>
          </cell>
          <cell r="K138" t="str">
            <v>Старший мастер</v>
          </cell>
          <cell r="L138">
            <v>3.7</v>
          </cell>
          <cell r="M138" t="str">
            <v>очередная</v>
          </cell>
          <cell r="N138" t="str">
            <v>руководитель структурного подразделения</v>
          </cell>
          <cell r="S138" t="str">
            <v>ПТЭТЭ</v>
          </cell>
          <cell r="V138">
            <v>0.54166666666666696</v>
          </cell>
        </row>
        <row r="139">
          <cell r="E139" t="str">
            <v>ООО "ТСБ"</v>
          </cell>
          <cell r="G139" t="str">
            <v>Филянин</v>
          </cell>
          <cell r="H139" t="str">
            <v>Максим</v>
          </cell>
          <cell r="I139" t="str">
            <v>Геннадьевич</v>
          </cell>
          <cell r="K139" t="str">
            <v>Начальник котельной</v>
          </cell>
          <cell r="L139">
            <v>3.7</v>
          </cell>
          <cell r="M139" t="str">
            <v>первичная</v>
          </cell>
          <cell r="N139" t="str">
            <v>руководитель структурного подразделения</v>
          </cell>
          <cell r="S139" t="str">
            <v>ПТЭТЭ</v>
          </cell>
          <cell r="V139">
            <v>0.54166666666666696</v>
          </cell>
        </row>
        <row r="140">
          <cell r="E140" t="str">
            <v>МУ "МФК "Триумф"</v>
          </cell>
          <cell r="G140" t="str">
            <v xml:space="preserve">Кудинов </v>
          </cell>
          <cell r="H140" t="str">
            <v>Александр</v>
          </cell>
          <cell r="I140" t="str">
            <v>Иванович</v>
          </cell>
          <cell r="K140" t="str">
            <v>Главный инженер</v>
          </cell>
          <cell r="L140" t="str">
            <v>18 лет</v>
          </cell>
          <cell r="M140" t="str">
            <v>очередная</v>
          </cell>
          <cell r="N140" t="str">
            <v>управленческий персонал</v>
          </cell>
          <cell r="S140" t="str">
            <v>ПТЭТЭ</v>
          </cell>
          <cell r="V140">
            <v>0.54166666666666696</v>
          </cell>
        </row>
        <row r="141">
          <cell r="E141" t="str">
            <v>МУ "МФК "Триумф"</v>
          </cell>
          <cell r="G141" t="str">
            <v xml:space="preserve">Каргальцев </v>
          </cell>
          <cell r="H141" t="str">
            <v>Владимир</v>
          </cell>
          <cell r="I141" t="str">
            <v>Валерьевич</v>
          </cell>
          <cell r="K141" t="str">
            <v>Ведущий инженер КИПиА</v>
          </cell>
          <cell r="L141" t="str">
            <v>2 года</v>
          </cell>
          <cell r="M141" t="str">
            <v>очередная</v>
          </cell>
          <cell r="N141" t="str">
            <v>управленческий персонал</v>
          </cell>
          <cell r="S141" t="str">
            <v>ПТЭТЭ</v>
          </cell>
          <cell r="V141">
            <v>0.5625</v>
          </cell>
        </row>
        <row r="142">
          <cell r="E142" t="str">
            <v>МУ "МФК "Триумф"</v>
          </cell>
          <cell r="G142" t="str">
            <v xml:space="preserve">Калюжный </v>
          </cell>
          <cell r="H142" t="str">
            <v>Алексей</v>
          </cell>
          <cell r="I142" t="str">
            <v>Николаевич</v>
          </cell>
          <cell r="K142" t="str">
            <v>Ведущий инженер</v>
          </cell>
          <cell r="L142" t="str">
            <v>4 года</v>
          </cell>
          <cell r="M142" t="str">
            <v>очередная</v>
          </cell>
          <cell r="N142" t="str">
            <v>управленческий персонал</v>
          </cell>
          <cell r="S142" t="str">
            <v>ПТЭТЭ</v>
          </cell>
          <cell r="V142">
            <v>0.5625</v>
          </cell>
        </row>
        <row r="143">
          <cell r="E143" t="str">
            <v xml:space="preserve">Индивидуальный предприниматель 
Федотов Вадим Евгеньевич
</v>
          </cell>
          <cell r="G143" t="str">
            <v>Федотов</v>
          </cell>
          <cell r="H143" t="str">
            <v>Вадим</v>
          </cell>
          <cell r="I143" t="str">
            <v>Евгеньевич</v>
          </cell>
          <cell r="K143" t="str">
            <v>индивидуальный предприниматель</v>
          </cell>
          <cell r="L143">
            <v>4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ИП Алексенко Ю.Н.</v>
          </cell>
          <cell r="G144" t="str">
            <v>Шатилов</v>
          </cell>
          <cell r="H144" t="str">
            <v>Сергей</v>
          </cell>
          <cell r="I144" t="str">
            <v>Александрович</v>
          </cell>
          <cell r="K144" t="str">
            <v>мастер</v>
          </cell>
          <cell r="L144" t="str">
            <v>2 года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III группа до 1000 В</v>
          </cell>
          <cell r="S144" t="str">
            <v>ПТЭЭПЭЭ</v>
          </cell>
          <cell r="V144">
            <v>0.5625</v>
          </cell>
        </row>
        <row r="145">
          <cell r="E145" t="str">
            <v>ИП Алексенко Ю.Н.</v>
          </cell>
          <cell r="G145" t="str">
            <v>Стрековцов</v>
          </cell>
          <cell r="H145" t="str">
            <v>Руслан</v>
          </cell>
          <cell r="I145" t="str">
            <v>Николаевич</v>
          </cell>
          <cell r="K145" t="str">
            <v>начальник  производства</v>
          </cell>
          <cell r="L145" t="str">
            <v>11 лет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III группа до 1000 В</v>
          </cell>
          <cell r="S145" t="str">
            <v>ПТЭЭПЭЭ</v>
          </cell>
          <cell r="V145">
            <v>0.5625</v>
          </cell>
        </row>
        <row r="146">
          <cell r="E146" t="str">
            <v>ИП Алексенко Ю.Н.</v>
          </cell>
          <cell r="G146" t="str">
            <v>Агейкин</v>
          </cell>
          <cell r="H146" t="str">
            <v>Александр</v>
          </cell>
          <cell r="I146" t="str">
            <v>Александрович</v>
          </cell>
          <cell r="K146" t="str">
            <v>электромеханик по ремонту и обслуживанию эл.оборудования</v>
          </cell>
          <cell r="L146" t="str">
            <v>1 год</v>
          </cell>
          <cell r="M146" t="str">
            <v>внеочередная</v>
          </cell>
          <cell r="N146" t="str">
            <v>ремонтный персонал</v>
          </cell>
          <cell r="R146" t="str">
            <v>III группа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"СТК"</v>
          </cell>
          <cell r="G147" t="str">
            <v>Козлов</v>
          </cell>
          <cell r="H147" t="str">
            <v>Владимир</v>
          </cell>
          <cell r="I147" t="str">
            <v>Александрович</v>
          </cell>
          <cell r="K147" t="str">
            <v>Главный энергетик</v>
          </cell>
          <cell r="L147" t="str">
            <v>6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V до и выше 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"ЛАКОНИЯ-ЛОГИСТИК"</v>
          </cell>
          <cell r="G148" t="str">
            <v>Крылов</v>
          </cell>
          <cell r="H148" t="str">
            <v>Юрий</v>
          </cell>
          <cell r="I148" t="str">
            <v>Владимирович</v>
          </cell>
          <cell r="K148" t="str">
            <v>Системный администратор</v>
          </cell>
          <cell r="L148" t="str">
            <v>10 лет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1000В</v>
          </cell>
          <cell r="S148" t="str">
            <v>ПТЭЭПЭЭ</v>
          </cell>
          <cell r="V148">
            <v>0.5625</v>
          </cell>
        </row>
        <row r="149">
          <cell r="E149" t="str">
            <v>АО «Воронцовский БПК»</v>
          </cell>
          <cell r="G149" t="str">
            <v xml:space="preserve">Сидоров </v>
          </cell>
          <cell r="H149" t="str">
            <v xml:space="preserve">Сергей </v>
          </cell>
          <cell r="I149" t="str">
            <v>Александрович</v>
          </cell>
          <cell r="K149" t="str">
            <v>Электромонтер</v>
          </cell>
          <cell r="L149" t="str">
            <v>7 лет</v>
          </cell>
          <cell r="M149" t="str">
            <v>очередная</v>
          </cell>
          <cell r="N149" t="str">
            <v>оперативно-ремонтный персонал</v>
          </cell>
          <cell r="R149" t="str">
            <v>IV группа до 1000В</v>
          </cell>
          <cell r="S149" t="str">
            <v>ПТЭЭПЭЭ</v>
          </cell>
          <cell r="V149">
            <v>0.5625</v>
          </cell>
        </row>
        <row r="150">
          <cell r="E150" t="str">
            <v>ООО "Трайдент"</v>
          </cell>
          <cell r="G150" t="str">
            <v xml:space="preserve">Давыдов </v>
          </cell>
          <cell r="H150" t="str">
            <v xml:space="preserve">Евгений </v>
          </cell>
          <cell r="I150" t="str">
            <v>Михайлович</v>
          </cell>
          <cell r="K150" t="str">
            <v>Заместитель генерального директора</v>
          </cell>
          <cell r="L150" t="str">
            <v>13 лет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"КАПИТАЛ ГРУП"</v>
          </cell>
          <cell r="G151" t="str">
            <v>Романовский</v>
          </cell>
          <cell r="H151" t="str">
            <v>Алексей</v>
          </cell>
          <cell r="I151" t="str">
            <v>Ниоклаевич</v>
          </cell>
          <cell r="K151" t="str">
            <v xml:space="preserve">Ведущий инженер-электрик </v>
          </cell>
          <cell r="L151" t="str">
            <v>5 мес.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гр. до и выше 1000В</v>
          </cell>
          <cell r="S151" t="str">
            <v>ПТЭЭПЭЭ</v>
          </cell>
          <cell r="V151">
            <v>0.5625</v>
          </cell>
        </row>
        <row r="152">
          <cell r="E152" t="str">
            <v>ООО «ВУД МАРКЕТ»</v>
          </cell>
          <cell r="G152" t="str">
            <v>Снежко</v>
          </cell>
          <cell r="H152" t="str">
            <v>Дмитрий</v>
          </cell>
          <cell r="I152" t="str">
            <v>Святославович</v>
          </cell>
          <cell r="K152" t="str">
            <v>Начальник производства</v>
          </cell>
          <cell r="L152" t="str">
            <v>4 года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IV до 1000В</v>
          </cell>
          <cell r="S152" t="str">
            <v>ПТЭЭПЭЭ</v>
          </cell>
          <cell r="V152">
            <v>0.5625</v>
          </cell>
        </row>
        <row r="153">
          <cell r="E153" t="str">
            <v xml:space="preserve">ГКУ СО Московской области Семейный центр помощи семье и детям «Волоколамский» </v>
          </cell>
          <cell r="G153" t="str">
            <v>Костерова</v>
          </cell>
          <cell r="H153" t="str">
            <v>Ирина</v>
          </cell>
          <cell r="I153" t="str">
            <v>Владимировна</v>
          </cell>
          <cell r="K153" t="str">
            <v>начальник административно-хозяйственного отдела</v>
          </cell>
          <cell r="L153" t="str">
            <v>2 года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II гр. до 1000 В</v>
          </cell>
          <cell r="S153" t="str">
            <v>ПТЭЭПЭЭ</v>
          </cell>
          <cell r="V153">
            <v>0.5625</v>
          </cell>
        </row>
        <row r="154">
          <cell r="E154" t="str">
            <v xml:space="preserve">ГКУ СО Московской области Семейный центр помощи семье и детям «Волоколамский» </v>
          </cell>
          <cell r="G154" t="str">
            <v>Шелофаст</v>
          </cell>
          <cell r="H154" t="str">
            <v>Ольга</v>
          </cell>
          <cell r="I154" t="str">
            <v>Николаевна</v>
          </cell>
          <cell r="K154" t="str">
            <v>заместитель директора</v>
          </cell>
          <cell r="L154" t="str">
            <v>2 года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II гр.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"Высота-Сервис"</v>
          </cell>
          <cell r="G155" t="str">
            <v>Валиев</v>
          </cell>
          <cell r="H155" t="str">
            <v xml:space="preserve">Артур </v>
          </cell>
          <cell r="I155" t="str">
            <v>Хамитович</v>
          </cell>
          <cell r="K155" t="str">
            <v>Управляющий объектом</v>
          </cell>
          <cell r="L155" t="str">
            <v>3 мес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IV до  1000 В</v>
          </cell>
          <cell r="S155" t="str">
            <v>ПТЭЭПЭЭ</v>
          </cell>
          <cell r="V155">
            <v>0.5625</v>
          </cell>
        </row>
        <row r="156">
          <cell r="E156" t="str">
            <v>ИП Крюков Вячеслав Борисович</v>
          </cell>
          <cell r="G156" t="str">
            <v>Пашаев</v>
          </cell>
          <cell r="H156" t="str">
            <v>Михаил</v>
          </cell>
          <cell r="I156" t="str">
            <v>Геннадьевич</v>
          </cell>
          <cell r="K156" t="str">
            <v>инженер</v>
          </cell>
          <cell r="L156" t="str">
            <v>5 месяцев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IV группа до 1000В</v>
          </cell>
          <cell r="S156" t="str">
            <v>ПТЭЭПЭЭ</v>
          </cell>
          <cell r="V156">
            <v>0.5625</v>
          </cell>
        </row>
        <row r="157">
          <cell r="E157" t="str">
            <v>ООО "ВУД ПАК"</v>
          </cell>
          <cell r="G157" t="str">
            <v xml:space="preserve">Сретинский </v>
          </cell>
          <cell r="H157" t="str">
            <v>Алексей</v>
          </cell>
          <cell r="I157" t="str">
            <v>Вячеславович</v>
          </cell>
          <cell r="K157" t="str">
            <v>генеральный директор</v>
          </cell>
          <cell r="L157" t="str">
            <v>8 лет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"ВУД ПАК"</v>
          </cell>
          <cell r="G158" t="str">
            <v>Уткин</v>
          </cell>
          <cell r="H158" t="str">
            <v>Сергей</v>
          </cell>
          <cell r="I158" t="str">
            <v>Викторович</v>
          </cell>
          <cell r="K158" t="str">
            <v>Исполнительный директор</v>
          </cell>
          <cell r="L158" t="str">
            <v>8 лет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"ВУД ПАК"</v>
          </cell>
          <cell r="G159" t="str">
            <v>Плотницкий</v>
          </cell>
          <cell r="H159" t="str">
            <v>Виталий</v>
          </cell>
          <cell r="I159" t="str">
            <v>Игоревич</v>
          </cell>
          <cell r="K159" t="str">
            <v>Мастер участка</v>
          </cell>
          <cell r="L159" t="str">
            <v>7 лет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"ВУД ПАК"</v>
          </cell>
          <cell r="G160" t="str">
            <v>Царьков</v>
          </cell>
          <cell r="H160" t="str">
            <v>Александр</v>
          </cell>
          <cell r="I160" t="str">
            <v>Анатольевич</v>
          </cell>
          <cell r="K160" t="str">
            <v>Начальник производства</v>
          </cell>
          <cell r="L160" t="str">
            <v>6 лет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0.5625</v>
          </cell>
        </row>
        <row r="161">
          <cell r="E161" t="str">
            <v>ИП Арутюнян Арут Эдуардович</v>
          </cell>
          <cell r="G161" t="str">
            <v>Арутюнян</v>
          </cell>
          <cell r="H161" t="str">
            <v>Арут</v>
          </cell>
          <cell r="I161" t="str">
            <v>Эдуардович</v>
          </cell>
          <cell r="K161" t="str">
            <v>индивидуальный предприниматель</v>
          </cell>
          <cell r="L161">
            <v>1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0.5625</v>
          </cell>
        </row>
        <row r="162">
          <cell r="E162" t="str">
            <v>ООО "Космостар"</v>
          </cell>
          <cell r="G162" t="str">
            <v>Макарова</v>
          </cell>
          <cell r="H162" t="str">
            <v>Светлана</v>
          </cell>
          <cell r="I162" t="str">
            <v>Анатольевна</v>
          </cell>
          <cell r="K162" t="str">
            <v>генеральный директор</v>
          </cell>
          <cell r="L162">
            <v>5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0.5625</v>
          </cell>
        </row>
        <row r="163">
          <cell r="E163" t="str">
            <v>ИП Гавшин Сергей Петрович</v>
          </cell>
          <cell r="G163" t="str">
            <v>Гавшин</v>
          </cell>
          <cell r="H163" t="str">
            <v>Скпнкй</v>
          </cell>
          <cell r="I163" t="str">
            <v>Петрович</v>
          </cell>
          <cell r="K163" t="str">
            <v>Ответственный за исправное состояние и безопасную эксплуатацию ТЭУ</v>
          </cell>
          <cell r="L163" t="str">
            <v>1,5 г</v>
          </cell>
          <cell r="M163" t="str">
            <v>очередная</v>
          </cell>
          <cell r="N163" t="str">
            <v>ремонтный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"Ногинсктрастинвест"</v>
          </cell>
          <cell r="G164" t="str">
            <v>Журавлев</v>
          </cell>
          <cell r="H164" t="str">
            <v>Александр</v>
          </cell>
          <cell r="I164" t="str">
            <v>Владимирович</v>
          </cell>
          <cell r="K164" t="str">
            <v>ремонтный персонал</v>
          </cell>
          <cell r="L164" t="str">
            <v>5 месяцев</v>
          </cell>
          <cell r="M164" t="str">
            <v>внеочередная</v>
          </cell>
          <cell r="N164" t="str">
            <v>ремонтный персонал</v>
          </cell>
          <cell r="R164" t="str">
            <v>III до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«ТСК"</v>
          </cell>
          <cell r="G165" t="str">
            <v>Сорокин</v>
          </cell>
          <cell r="H165" t="str">
            <v>Анатолий</v>
          </cell>
          <cell r="I165" t="str">
            <v>Сергеевич</v>
          </cell>
          <cell r="K165" t="str">
            <v>финансовый директор</v>
          </cell>
          <cell r="L165" t="str">
            <v>3 мес.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«ТСК"</v>
          </cell>
          <cell r="G166" t="str">
            <v xml:space="preserve">Алексеев </v>
          </cell>
          <cell r="H166" t="str">
            <v xml:space="preserve">Максим </v>
          </cell>
          <cell r="I166" t="str">
            <v>Александрович</v>
          </cell>
          <cell r="K166" t="str">
            <v>инженер по учёту электроэнергии</v>
          </cell>
          <cell r="L166" t="str">
            <v>4 мес.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«ТСК"</v>
          </cell>
          <cell r="G167" t="str">
            <v xml:space="preserve">Корнеев </v>
          </cell>
          <cell r="H167" t="str">
            <v xml:space="preserve">Игорь </v>
          </cell>
          <cell r="I167" t="str">
            <v>Викторович</v>
          </cell>
          <cell r="K167" t="str">
            <v>инженер по учёту электроэнергии</v>
          </cell>
          <cell r="L167" t="str">
            <v>2 мес.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"Симетра"</v>
          </cell>
          <cell r="G168" t="str">
            <v>Биба</v>
          </cell>
          <cell r="H168" t="str">
            <v>Сергей</v>
          </cell>
          <cell r="I168" t="str">
            <v>Владимирович</v>
          </cell>
          <cell r="K168" t="str">
            <v>Главный инженер проекта</v>
          </cell>
          <cell r="L168" t="str">
            <v>9 лет</v>
          </cell>
          <cell r="M168" t="str">
            <v>очередная</v>
          </cell>
          <cell r="N168" t="str">
            <v>административно-технический персонал, с правом испытания оборудования повышенным напряжением</v>
          </cell>
          <cell r="R168" t="str">
            <v>V до и выше 1000 В</v>
          </cell>
          <cell r="S168" t="str">
            <v>ПТЭЭСиС</v>
          </cell>
          <cell r="V168">
            <v>0.58333333333333304</v>
          </cell>
        </row>
        <row r="169">
          <cell r="E169" t="str">
            <v>ООО "Симетра"</v>
          </cell>
          <cell r="G169" t="str">
            <v>Ариков</v>
          </cell>
          <cell r="H169" t="str">
            <v>Адиль</v>
          </cell>
          <cell r="I169" t="str">
            <v>Ряшитович</v>
          </cell>
          <cell r="K169" t="str">
            <v>Инженер АСУТП</v>
          </cell>
          <cell r="L169" t="str">
            <v>7 лет</v>
          </cell>
          <cell r="M169" t="str">
            <v>очередная</v>
          </cell>
          <cell r="N169" t="str">
            <v>административно-технический персонал, с правом испытания оборудования повышенным напряжением</v>
          </cell>
          <cell r="R169" t="str">
            <v>V до и выше 1000 В</v>
          </cell>
          <cell r="S169" t="str">
            <v>ПТЭЭСиС</v>
          </cell>
          <cell r="V169">
            <v>0.58333333333333304</v>
          </cell>
        </row>
        <row r="170">
          <cell r="E170" t="str">
            <v>ООО "Комета"</v>
          </cell>
          <cell r="G170" t="str">
            <v>Кучурин</v>
          </cell>
          <cell r="H170" t="str">
            <v>Андрей</v>
          </cell>
          <cell r="I170" t="str">
            <v>Геннадьевич</v>
          </cell>
          <cell r="K170" t="str">
            <v>главный инженер</v>
          </cell>
          <cell r="L170" t="str">
            <v>5 мес</v>
          </cell>
          <cell r="M170" t="str">
            <v>внеочередная</v>
          </cell>
          <cell r="N170" t="str">
            <v>управленческий персонал</v>
          </cell>
          <cell r="S170" t="str">
            <v>ПТЭТЭ</v>
          </cell>
          <cell r="V170">
            <v>0.58333333333333304</v>
          </cell>
        </row>
        <row r="171">
          <cell r="E171" t="str">
            <v>ООО "Комета"</v>
          </cell>
          <cell r="G171" t="str">
            <v>Сметана</v>
          </cell>
          <cell r="H171" t="str">
            <v>Олег</v>
          </cell>
          <cell r="I171" t="str">
            <v>Анатольевич</v>
          </cell>
          <cell r="K171" t="str">
            <v>директор административно-технического департамента</v>
          </cell>
          <cell r="L171" t="str">
            <v>5 лет</v>
          </cell>
          <cell r="M171" t="str">
            <v>первичная</v>
          </cell>
          <cell r="N171" t="str">
            <v>руководитель структурного подразделения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"Комета"</v>
          </cell>
          <cell r="G172" t="str">
            <v>Азамханов</v>
          </cell>
          <cell r="H172" t="str">
            <v>Икром</v>
          </cell>
          <cell r="I172" t="str">
            <v>Акбарович</v>
          </cell>
          <cell r="K172" t="str">
            <v>техник по эксплуатации зданий и сооружений</v>
          </cell>
          <cell r="L172" t="str">
            <v>1 год</v>
          </cell>
          <cell r="M172" t="str">
            <v>первичная</v>
          </cell>
          <cell r="N172" t="str">
            <v>ремонтный персонал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"Комета"</v>
          </cell>
          <cell r="G173" t="str">
            <v>Гилязитдинов</v>
          </cell>
          <cell r="H173" t="str">
            <v>Радик</v>
          </cell>
          <cell r="I173" t="str">
            <v>Хатыпович</v>
          </cell>
          <cell r="K173" t="str">
            <v>техник по эксплуатации зданий и сооружений</v>
          </cell>
          <cell r="L173" t="str">
            <v>6 лет</v>
          </cell>
          <cell r="M173" t="str">
            <v>первичная</v>
          </cell>
          <cell r="N173" t="str">
            <v>ремонтный персонал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"Комета"</v>
          </cell>
          <cell r="G174" t="str">
            <v>Романюк</v>
          </cell>
          <cell r="H174" t="str">
            <v>Александр</v>
          </cell>
          <cell r="I174" t="str">
            <v>Сергеевич</v>
          </cell>
          <cell r="K174" t="str">
            <v>техник по эксплуатации зданий и сооружений</v>
          </cell>
          <cell r="L174" t="str">
            <v>1 год</v>
          </cell>
          <cell r="M174" t="str">
            <v>первичная</v>
          </cell>
          <cell r="N174" t="str">
            <v>ремонтный персонал</v>
          </cell>
          <cell r="S174" t="str">
            <v>ПТЭТЭ</v>
          </cell>
          <cell r="V174">
            <v>0.58333333333333304</v>
          </cell>
        </row>
        <row r="175">
          <cell r="E175" t="str">
            <v>ООО "Комета"</v>
          </cell>
          <cell r="G175" t="str">
            <v>Самсонов</v>
          </cell>
          <cell r="H175" t="str">
            <v>Виктор</v>
          </cell>
          <cell r="I175" t="str">
            <v>Евгеньевич</v>
          </cell>
          <cell r="K175" t="str">
            <v>техник по эксплуатации зданий и сооружений</v>
          </cell>
          <cell r="L175" t="str">
            <v>6 лет</v>
          </cell>
          <cell r="M175" t="str">
            <v>первичная</v>
          </cell>
          <cell r="N175" t="str">
            <v>ремонтный персонал</v>
          </cell>
          <cell r="S175" t="str">
            <v>ПТЭТЭ</v>
          </cell>
          <cell r="V175">
            <v>0.58333333333333304</v>
          </cell>
        </row>
        <row r="176">
          <cell r="E176" t="str">
            <v>ООО "ЗН "РОСЪ"</v>
          </cell>
          <cell r="G176" t="str">
            <v>Юрченко</v>
          </cell>
          <cell r="H176" t="str">
            <v>Алексей</v>
          </cell>
          <cell r="I176" t="str">
            <v>Александрович</v>
          </cell>
          <cell r="K176" t="str">
            <v>Старший
инженер КИПиА</v>
          </cell>
          <cell r="L176" t="str">
            <v>11 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"САЛАТЕРИЯ"</v>
          </cell>
          <cell r="G177" t="str">
            <v>Ермолаев</v>
          </cell>
          <cell r="H177" t="str">
            <v>Алексей</v>
          </cell>
          <cell r="I177" t="str">
            <v>Иванович</v>
          </cell>
          <cell r="K177" t="str">
            <v>водитель погрузчика</v>
          </cell>
          <cell r="L177" t="str">
            <v>3мес</v>
          </cell>
          <cell r="M177" t="str">
            <v>первичная</v>
          </cell>
          <cell r="N177" t="str">
            <v>электротехнологический персонал</v>
          </cell>
          <cell r="R177" t="str">
            <v>II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АО «Эко – ферма «Рябинки»</v>
          </cell>
          <cell r="G178" t="str">
            <v xml:space="preserve">Флеров </v>
          </cell>
          <cell r="H178" t="str">
            <v>Александр</v>
          </cell>
          <cell r="I178" t="str">
            <v>Львович</v>
          </cell>
          <cell r="K178" t="str">
            <v>механик</v>
          </cell>
          <cell r="L178" t="str">
            <v>до 1 года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гр. до 1000 В</v>
          </cell>
          <cell r="S178" t="str">
            <v>ПТЭЭПЭЭ</v>
          </cell>
          <cell r="V178">
            <v>0.58333333333333304</v>
          </cell>
        </row>
        <row r="179">
          <cell r="E179" t="str">
            <v>ГБУЗ Московской области «Домодедовская больница»</v>
          </cell>
          <cell r="G179" t="str">
            <v>Хижняк</v>
          </cell>
          <cell r="H179" t="str">
            <v>Игорь</v>
          </cell>
          <cell r="I179" t="str">
            <v>Александрович</v>
          </cell>
          <cell r="K179" t="str">
            <v>Главный инженер</v>
          </cell>
          <cell r="L179" t="str">
            <v>2 мес.</v>
          </cell>
          <cell r="M179" t="str">
            <v>первичная</v>
          </cell>
          <cell r="N179" t="str">
            <v>руководитель структурного подразделения</v>
          </cell>
          <cell r="S179" t="str">
            <v>ПТЭТЭ</v>
          </cell>
          <cell r="V179">
            <v>0.58333333333333304</v>
          </cell>
        </row>
        <row r="180">
          <cell r="E180" t="str">
            <v>АО "УПТК"</v>
          </cell>
          <cell r="G180" t="str">
            <v xml:space="preserve">Мышковский </v>
          </cell>
          <cell r="H180" t="str">
            <v>Евгений</v>
          </cell>
          <cell r="I180" t="str">
            <v>Алексеевич</v>
          </cell>
          <cell r="K180" t="str">
            <v>Генеральный директор</v>
          </cell>
          <cell r="L180" t="str">
            <v>10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0.58333333333333304</v>
          </cell>
        </row>
        <row r="181">
          <cell r="E181" t="str">
            <v>АО "УПТК"</v>
          </cell>
          <cell r="G181" t="str">
            <v xml:space="preserve">Степайтис </v>
          </cell>
          <cell r="H181" t="str">
            <v>Роман</v>
          </cell>
          <cell r="I181" t="str">
            <v>Сергеевич</v>
          </cell>
          <cell r="K181" t="str">
            <v>Заместитель генерального директора по охране труда и технике безопасности</v>
          </cell>
          <cell r="L181" t="str">
            <v>3 год 2 месяца</v>
          </cell>
          <cell r="M181" t="str">
            <v>очередная</v>
          </cell>
          <cell r="N181" t="str">
            <v>специалист по охране труда, контролирующий электроустановки</v>
          </cell>
          <cell r="R181" t="str">
            <v>II до 1000 В</v>
          </cell>
          <cell r="S181" t="str">
            <v>ПТЭЭПЭЭ</v>
          </cell>
          <cell r="V181">
            <v>0.58333333333333304</v>
          </cell>
        </row>
        <row r="182">
          <cell r="E182" t="str">
            <v>ООО ТПК "Техника Транспорта"</v>
          </cell>
          <cell r="G182" t="str">
            <v>Авдеев</v>
          </cell>
          <cell r="H182" t="str">
            <v>Дмитрий</v>
          </cell>
          <cell r="I182" t="str">
            <v>Николаевич</v>
          </cell>
          <cell r="K182" t="str">
            <v>Инженер-электроник</v>
          </cell>
          <cell r="L182" t="str">
            <v>10 лет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V до и выше 1000В</v>
          </cell>
          <cell r="S182" t="str">
            <v>ПТЭЭПЭЭ</v>
          </cell>
          <cell r="V182">
            <v>0.58333333333333304</v>
          </cell>
        </row>
        <row r="183">
          <cell r="E183" t="str">
            <v>ООО "Комплексные складские услуги"</v>
          </cell>
          <cell r="G183" t="str">
            <v>Демкин</v>
          </cell>
          <cell r="H183" t="str">
            <v>Игорь</v>
          </cell>
          <cell r="I183" t="str">
            <v>Геннадьевич</v>
          </cell>
          <cell r="K183" t="str">
            <v>электрик</v>
          </cell>
          <cell r="L183" t="str">
            <v>5 лет</v>
          </cell>
          <cell r="M183" t="str">
            <v>внеочередная</v>
          </cell>
          <cell r="N183" t="str">
            <v>оперативно-ремонтный персонал</v>
          </cell>
          <cell r="R183" t="str">
            <v>III до и выше1000 В</v>
          </cell>
          <cell r="S183" t="str">
            <v>ПТЭЭПЭЭ</v>
          </cell>
          <cell r="V183">
            <v>0.58333333333333304</v>
          </cell>
        </row>
        <row r="184">
          <cell r="E184" t="str">
            <v>ООО "МЕРИДИАН"</v>
          </cell>
          <cell r="G184" t="str">
            <v>Дудченко</v>
          </cell>
          <cell r="H184" t="str">
            <v>Надежда</v>
          </cell>
          <cell r="I184" t="str">
            <v>Егоровна</v>
          </cell>
          <cell r="K184" t="str">
            <v>главный инженер</v>
          </cell>
          <cell r="L184" t="str">
            <v>4 года</v>
          </cell>
          <cell r="M184" t="str">
            <v>первичная</v>
          </cell>
          <cell r="N184" t="str">
            <v>управленческий персонал</v>
          </cell>
          <cell r="S184" t="str">
            <v>ПТЭТЭ</v>
          </cell>
          <cell r="V184">
            <v>0.58333333333333304</v>
          </cell>
        </row>
        <row r="185">
          <cell r="E185" t="str">
            <v>ООО "МЕРИДИАН"</v>
          </cell>
          <cell r="G185" t="str">
            <v>Грабаров</v>
          </cell>
          <cell r="H185" t="str">
            <v>Андрей</v>
          </cell>
          <cell r="I185" t="str">
            <v>Сергеевич</v>
          </cell>
          <cell r="K185" t="str">
            <v>инженер РЭУ</v>
          </cell>
          <cell r="L185" t="str">
            <v>4 года</v>
          </cell>
          <cell r="M185" t="str">
            <v>первичная</v>
          </cell>
          <cell r="N185" t="str">
            <v>управленческий персонал</v>
          </cell>
          <cell r="S185" t="str">
            <v>ПТЭТЭ</v>
          </cell>
          <cell r="V185">
            <v>0.58333333333333304</v>
          </cell>
        </row>
        <row r="186">
          <cell r="E186" t="str">
            <v xml:space="preserve">АО «ОЭЗ ТВТ «Дубна» </v>
          </cell>
          <cell r="G186" t="str">
            <v xml:space="preserve">Киселев </v>
          </cell>
          <cell r="H186" t="str">
            <v>Дмитрий</v>
          </cell>
          <cell r="I186" t="str">
            <v>Юрьевич</v>
          </cell>
          <cell r="K186" t="str">
            <v xml:space="preserve">Начальник группы по эксплуатации наружных сетей и систем ИТО </v>
          </cell>
          <cell r="L186" t="str">
            <v>8 месецев</v>
          </cell>
          <cell r="M186" t="str">
            <v>первичная</v>
          </cell>
          <cell r="N186" t="str">
            <v>управленческий персонал</v>
          </cell>
          <cell r="S186" t="str">
            <v>ПТЭТЭ</v>
          </cell>
          <cell r="V186">
            <v>0.58333333333333304</v>
          </cell>
        </row>
        <row r="187">
          <cell r="E187" t="str">
            <v xml:space="preserve">АО «ОЭЗ ТВТ «Дубна» </v>
          </cell>
          <cell r="G187" t="str">
            <v>Родченко</v>
          </cell>
          <cell r="H187" t="str">
            <v>Денис</v>
          </cell>
          <cell r="I187" t="str">
            <v>Николаевич</v>
          </cell>
          <cell r="K187" t="str">
            <v xml:space="preserve">Нначальник отдела эксплуатации коммунальных сетей </v>
          </cell>
          <cell r="L187" t="str">
            <v>4 месяца</v>
          </cell>
          <cell r="M187" t="str">
            <v>первичная</v>
          </cell>
          <cell r="N187" t="str">
            <v>управленческий персонал</v>
          </cell>
          <cell r="S187" t="str">
            <v>ПТЭТЭ</v>
          </cell>
          <cell r="V187">
            <v>0.58333333333333304</v>
          </cell>
        </row>
        <row r="188">
          <cell r="E188" t="str">
            <v xml:space="preserve">АО «ОЭЗ ТВТ «Дубна» </v>
          </cell>
          <cell r="G188" t="str">
            <v>Киселев</v>
          </cell>
          <cell r="H188" t="str">
            <v>Александр</v>
          </cell>
          <cell r="I188" t="str">
            <v>Александрович</v>
          </cell>
          <cell r="K188" t="str">
            <v>Мастер отдела производства тепловой энергии</v>
          </cell>
          <cell r="L188" t="str">
            <v>5 месяца</v>
          </cell>
          <cell r="M188" t="str">
            <v>первичная</v>
          </cell>
          <cell r="N188" t="str">
            <v>управленческий персонал</v>
          </cell>
          <cell r="S188" t="str">
            <v>ПТЭТЭ</v>
          </cell>
          <cell r="V188">
            <v>0.58333333333333304</v>
          </cell>
        </row>
        <row r="189">
          <cell r="E189" t="str">
            <v>ООО "МАЙ"</v>
          </cell>
          <cell r="G189" t="str">
            <v xml:space="preserve">Зуев </v>
          </cell>
          <cell r="H189" t="str">
            <v xml:space="preserve">Владимир </v>
          </cell>
          <cell r="I189" t="str">
            <v>Петрович</v>
          </cell>
          <cell r="K189" t="str">
            <v>Инженер-энергетик</v>
          </cell>
          <cell r="L189" t="str">
            <v>2 года 6 месяцев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до и выше 1000В</v>
          </cell>
          <cell r="S189" t="str">
            <v>ПТЭЭПЭЭ</v>
          </cell>
          <cell r="V189">
            <v>0.58333333333333304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topLeftCell="A2" zoomScale="50" zoomScaleNormal="80" zoomScaleSheetLayoutView="50" workbookViewId="0">
      <selection activeCell="C15" sqref="C15:I20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 xml:space="preserve">ООО «Эрманн» </v>
      </c>
      <c r="D15" s="6" t="str">
        <f>CONCATENATE([2]Общая!G4," ",[2]Общая!H4," ",[2]Общая!I4," 
", [2]Общая!K4," ",[2]Общая!L4)</f>
        <v>Царев  Александр Михайлович  
Инженер ППР электротехнического оборудования 5 лет 5 мес 14 дней</v>
      </c>
      <c r="E15" s="7" t="str">
        <f>[2]Общая!M4</f>
        <v xml:space="preserve">первичная </v>
      </c>
      <c r="F15" s="7" t="str">
        <f>[2]Общая!R4</f>
        <v>IV до и выше 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 xml:space="preserve">ООО «Эрманн» </v>
      </c>
      <c r="D16" s="6" t="str">
        <f>CONCATENATE([2]Общая!G5," ",[2]Общая!H5," ",[2]Общая!I5," 
", [2]Общая!K5," ",[2]Общая!L5)</f>
        <v>Пеняга  Сергей  Вячеславович  
Инженер-электрик 4 года 16 дн</v>
      </c>
      <c r="E16" s="7" t="str">
        <f>[2]Общая!M5</f>
        <v xml:space="preserve">первичная </v>
      </c>
      <c r="F16" s="7" t="str">
        <f>[2]Общая!R5</f>
        <v>IV до и выше 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 xml:space="preserve">ООО «Эрманн» </v>
      </c>
      <c r="D17" s="6" t="str">
        <f>CONCATENATE([2]Общая!G6," ",[2]Общая!H6," ",[2]Общая!I6," 
", [2]Общая!K6," ",[2]Общая!L6)</f>
        <v>Голубев  Николай Александрович 
Руководитель отдела по энергоснабжению 7 лет 1 месяц 13 дн</v>
      </c>
      <c r="E17" s="7" t="str">
        <f>[2]Общая!M6</f>
        <v xml:space="preserve">первичная </v>
      </c>
      <c r="F17" s="7" t="str">
        <f>[2]Общая!R6</f>
        <v>IV до 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 xml:space="preserve">ООО «Эрманн» </v>
      </c>
      <c r="D18" s="6" t="str">
        <f>CONCATENATE([2]Общая!G7," ",[2]Общая!H7," ",[2]Общая!I7," 
", [2]Общая!K7," ",[2]Общая!L7)</f>
        <v>Рязанцев Дмитрий Владимирович 
Заместитель главного механика 1 год 11 месяцев 17 дн.</v>
      </c>
      <c r="E18" s="7" t="str">
        <f>[2]Общая!M7</f>
        <v xml:space="preserve">первичная </v>
      </c>
      <c r="F18" s="7" t="str">
        <f>[2]Общая!R7</f>
        <v>IV до и выше 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 xml:space="preserve">ООО «Эрманн» </v>
      </c>
      <c r="D19" s="6" t="str">
        <f>CONCATENATE([2]Общая!G8," ",[2]Общая!H8," ",[2]Общая!I8," 
", [2]Общая!K8," ",[2]Общая!L8)</f>
        <v>Голованов Евгений Владимирович 
Инженер по сопровождению технических проектов 3 года 9 месяцев 17 дн.</v>
      </c>
      <c r="E19" s="7" t="str">
        <f>[2]Общая!M8</f>
        <v xml:space="preserve">первичная </v>
      </c>
      <c r="F19" s="7" t="str">
        <f>[2]Общая!R8</f>
        <v>IV до 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 xml:space="preserve">ООО «Фитокосметик» </v>
      </c>
      <c r="D20" s="6" t="str">
        <f>CONCATENATE([2]Общая!G9," ",[2]Общая!H9," ",[2]Общая!I9," 
", [2]Общая!K9," ",[2]Общая!L9)</f>
        <v>Хохотва Владислав Владиславович 
Главный инженер 1 год</v>
      </c>
      <c r="E20" s="7" t="str">
        <f>[2]Общая!M9</f>
        <v>внеочередная</v>
      </c>
      <c r="F20" s="7" t="str">
        <f>[2]Общая!R9</f>
        <v xml:space="preserve">V группа до и выше 1000В 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 xml:space="preserve">ООО «Фитокосметик» </v>
      </c>
      <c r="D21" s="6" t="str">
        <f>CONCATENATE([2]Общая!G10," ",[2]Общая!H10," ",[2]Общая!I10," 
", [2]Общая!K10," ",[2]Общая!L10)</f>
        <v>Ялышев Евгений  Олегович 
Главный механик 10 лет</v>
      </c>
      <c r="E21" s="7" t="str">
        <f>[2]Общая!M10</f>
        <v>внеочередная</v>
      </c>
      <c r="F21" s="7" t="str">
        <f>[2]Общая!R10</f>
        <v xml:space="preserve">V группа до и выше 1000В 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 xml:space="preserve">ООО «Фитокосметик» </v>
      </c>
      <c r="D22" s="6" t="str">
        <f>CONCATENATE([2]Общая!G11," ",[2]Общая!H11," ",[2]Общая!I11," 
", [2]Общая!K11," ",[2]Общая!L11)</f>
        <v>Гусева Наталия Владимировна 
Инженер по охране труда и технике безопасности 5 лет</v>
      </c>
      <c r="E22" s="7" t="str">
        <f>[2]Общая!M11</f>
        <v>внеочередная</v>
      </c>
      <c r="F22" s="7" t="str">
        <f>[2]Общая!R11</f>
        <v xml:space="preserve">V группа до и выше 1000В 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ООО"ЖКХ Вохна"</v>
      </c>
      <c r="D23" s="6" t="str">
        <f>CONCATENATE([2]Общая!G12," ",[2]Общая!H12," ",[2]Общая!I12," 
", [2]Общая!K12," ",[2]Общая!L12)</f>
        <v>Балашов  Дмитрий Владмиирович 
производитель работ 8 мес.</v>
      </c>
      <c r="E23" s="7" t="str">
        <f>[2]Общая!M12</f>
        <v>первичная</v>
      </c>
      <c r="F23" s="7" t="str">
        <f>[2]Общая!R12</f>
        <v>II до 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ООО"ЖКХ Вохна"</v>
      </c>
      <c r="D24" s="6" t="str">
        <f>CONCATENATE([2]Общая!G13," ",[2]Общая!H13," ",[2]Общая!I13," 
", [2]Общая!K13," ",[2]Общая!L13)</f>
        <v xml:space="preserve">Соломатин  Юрий  Борисович 
производитель работ 2 года </v>
      </c>
      <c r="E24" s="7" t="str">
        <f>[2]Общая!M13</f>
        <v>внеочередная</v>
      </c>
      <c r="F24" s="7" t="str">
        <f>[2]Общая!R13</f>
        <v>II до 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ООО"ЖКХ Вохна"</v>
      </c>
      <c r="D25" s="6" t="str">
        <f>CONCATENATE([2]Общая!G14," ",[2]Общая!H14," ",[2]Общая!I14," 
", [2]Общая!K14," ",[2]Общая!L14)</f>
        <v>Балашов  Дмитрий Владмиирович 
производитель работ 8 мес.</v>
      </c>
      <c r="E25" s="7" t="str">
        <f>[2]Общая!M14</f>
        <v>первичная</v>
      </c>
      <c r="F25" s="7"/>
      <c r="G25" s="7" t="str">
        <f>[2]Общая!N14</f>
        <v>руководитель структурного подразделения</v>
      </c>
      <c r="H25" s="15" t="str">
        <f>[2]Общая!S14</f>
        <v>ПТЭТЭ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ООО"ЖКХ Вохна"</v>
      </c>
      <c r="D26" s="6" t="str">
        <f>CONCATENATE([2]Общая!G15," ",[2]Общая!H15," ",[2]Общая!I15," 
", [2]Общая!K15," ",[2]Общая!L15)</f>
        <v>Маликов  Андрей  Витальевич  
производитель работ 1 год</v>
      </c>
      <c r="E26" s="7" t="str">
        <f>[2]Общая!M15</f>
        <v>первичная</v>
      </c>
      <c r="F26" s="7" t="str">
        <f>[2]Общая!R15</f>
        <v>II до 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ООО"ЖКХ Вохна"</v>
      </c>
      <c r="D27" s="6" t="str">
        <f>CONCATENATE([2]Общая!G16," ",[2]Общая!H16," ",[2]Общая!I16," 
", [2]Общая!K16," ",[2]Общая!L16)</f>
        <v>Маликов  Андрей Витальевич  
производиель работ 1 год</v>
      </c>
      <c r="E27" s="7" t="str">
        <f>[2]Общая!M16</f>
        <v>первичная</v>
      </c>
      <c r="F27" s="7"/>
      <c r="G27" s="7" t="str">
        <f>[2]Общая!N16</f>
        <v>руководитель структурного подразделения</v>
      </c>
      <c r="H27" s="15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ООО"ЖКХ Вохна"</v>
      </c>
      <c r="D28" s="6" t="str">
        <f>CONCATENATE([2]Общая!G17," ",[2]Общая!H17," ",[2]Общая!I17," 
", [2]Общая!K17," ",[2]Общая!L17)</f>
        <v xml:space="preserve">Соломатин  Юрий  Борисович 
производиель работ 1 год </v>
      </c>
      <c r="E28" s="7" t="str">
        <f>[2]Общая!M17</f>
        <v>первичная</v>
      </c>
      <c r="F28" s="7"/>
      <c r="G28" s="7" t="str">
        <f>[2]Общая!N17</f>
        <v>руководитель структурного подразделения</v>
      </c>
      <c r="H28" s="15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МБУ"Благоустройства Павловский Посад"</v>
      </c>
      <c r="D29" s="6" t="str">
        <f>CONCATENATE([2]Общая!G18," ",[2]Общая!H18," ",[2]Общая!I18," 
", [2]Общая!K18," ",[2]Общая!L18)</f>
        <v>Апасова  Марина Владимировна 
специалист ТБ и ОТ  2 года</v>
      </c>
      <c r="E29" s="7" t="str">
        <f>[2]Общая!M18</f>
        <v>внеочередная</v>
      </c>
      <c r="F29" s="7" t="str">
        <f>[2]Общая!R18</f>
        <v>IV до 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МБУ"Благоустройства Павловский Посад"</v>
      </c>
      <c r="D30" s="6" t="str">
        <f>CONCATENATE([2]Общая!G19," ",[2]Общая!H19," ",[2]Общая!I19," 
", [2]Общая!K19," ",[2]Общая!L19)</f>
        <v>Дугушкин  Алексей  Иванович 
заместитель  главного инженера 2 года</v>
      </c>
      <c r="E30" s="7" t="str">
        <f>[2]Общая!M19</f>
        <v>внеочередная</v>
      </c>
      <c r="F30" s="7" t="str">
        <f>[2]Общая!R19</f>
        <v>II до 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МБУ"Благоустройства Павловский Посад"</v>
      </c>
      <c r="D31" s="6" t="str">
        <f>CONCATENATE([2]Общая!G20," ",[2]Общая!H20," ",[2]Общая!I20," 
", [2]Общая!K20," ",[2]Общая!L20)</f>
        <v>Белофаст  Вадим  Артурович 
инженер КИП 2 года</v>
      </c>
      <c r="E31" s="7" t="str">
        <f>[2]Общая!M20</f>
        <v>внеочередная</v>
      </c>
      <c r="F31" s="7" t="str">
        <f>[2]Общая!R20</f>
        <v>II до 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МБУ"Благоустройства Павловский Посад"</v>
      </c>
      <c r="D32" s="6" t="str">
        <f>CONCATENATE([2]Общая!G21," ",[2]Общая!H21," ",[2]Общая!I21," 
", [2]Общая!K21," ",[2]Общая!L21)</f>
        <v>Апасова  Марина  Владимировна 
специалист ТБ и От  2 года</v>
      </c>
      <c r="E32" s="7" t="str">
        <f>[2]Общая!M21</f>
        <v>первичная</v>
      </c>
      <c r="F32" s="7"/>
      <c r="G32" s="7" t="str">
        <f>[2]Общая!N21</f>
        <v>руководитель структурного подразделения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МБУ"Благоустройства Павловский Посад"</v>
      </c>
      <c r="D33" s="6" t="str">
        <f>CONCATENATE([2]Общая!G22," ",[2]Общая!H22," ",[2]Общая!I22," 
", [2]Общая!K22," ",[2]Общая!L22)</f>
        <v>Белофаст  Вадим  Артурович 
инженер КИП 2 года</v>
      </c>
      <c r="E33" s="7" t="str">
        <f>[2]Общая!M22</f>
        <v>первичная</v>
      </c>
      <c r="F33" s="7"/>
      <c r="G33" s="7" t="str">
        <f>[2]Общая!N22</f>
        <v>руководитель структурного подразделения</v>
      </c>
      <c r="H33" s="15" t="str">
        <f>[2]Общая!S22</f>
        <v>ПТЭТЭ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МБУ"Благоустройства Павловский Посад"</v>
      </c>
      <c r="D34" s="6" t="str">
        <f>CONCATENATE([2]Общая!G23," ",[2]Общая!H23," ",[2]Общая!I23," 
", [2]Общая!K23," ",[2]Общая!L23)</f>
        <v>Дугушкин  Алексей  Иванович 
начальник участка 2 года</v>
      </c>
      <c r="E34" s="7" t="str">
        <f>[2]Общая!M23</f>
        <v>первичная</v>
      </c>
      <c r="F34" s="7"/>
      <c r="G34" s="7" t="str">
        <f>[2]Общая!N23</f>
        <v>руководитель структурного подразделения</v>
      </c>
      <c r="H34" s="15" t="str">
        <f>[2]Общая!S23</f>
        <v>ПТЭТЭ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"ПСК "Интехси"</v>
      </c>
      <c r="D35" s="6" t="str">
        <f>CONCATENATE([2]Общая!G24," ",[2]Общая!H24," ",[2]Общая!I24," 
", [2]Общая!K24," ",[2]Общая!L24)</f>
        <v>Малахов Владимир Николаевич 
Генеральный директор  5 лет</v>
      </c>
      <c r="E35" s="7" t="str">
        <f>[2]Общая!M24</f>
        <v>первичная</v>
      </c>
      <c r="F35" s="7"/>
      <c r="G35" s="7" t="str">
        <f>[2]Общая!N24</f>
        <v>руководитель структурного подразделения</v>
      </c>
      <c r="H35" s="15" t="str">
        <f>[2]Общая!S24</f>
        <v>ПТЭТЭ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"ПСК "Интехси"</v>
      </c>
      <c r="D36" s="6" t="str">
        <f>CONCATENATE([2]Общая!G25," ",[2]Общая!H25," ",[2]Общая!I25," 
", [2]Общая!K25," ",[2]Общая!L25)</f>
        <v>Черкасов Владимир Николаевич 
мастер 3 года</v>
      </c>
      <c r="E36" s="7" t="str">
        <f>[2]Общая!M25</f>
        <v>первичная</v>
      </c>
      <c r="F36" s="7"/>
      <c r="G36" s="7" t="str">
        <f>[2]Общая!N25</f>
        <v>ремонтный персонал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"МСК ИНЖИНИРИНГ"</v>
      </c>
      <c r="D37" s="6" t="str">
        <f>CONCATENATE([2]Общая!G26," ",[2]Общая!H26," ",[2]Общая!I26," 
", [2]Общая!K26," ",[2]Общая!L26)</f>
        <v>Баташов  Михаил  Сергеевич 
Начальник участка по системам тепловодоснабжения и канализации 9 лет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"ТЭЛ-Электроника"</v>
      </c>
      <c r="D38" s="6" t="str">
        <f>CONCATENATE([2]Общая!G27," ",[2]Общая!H27," ",[2]Общая!I27," 
", [2]Общая!K27," ",[2]Общая!L27)</f>
        <v>Солодилов Андрей Анатольевич 
главный энергетик 1 месяц</v>
      </c>
      <c r="E38" s="7" t="str">
        <f>[2]Общая!M27</f>
        <v>первичная</v>
      </c>
      <c r="F38" s="7"/>
      <c r="G38" s="7" t="str">
        <f>[2]Общая!N27</f>
        <v>управленческий персонал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"САНСИПИЭМ"</v>
      </c>
      <c r="D39" s="6" t="str">
        <f>CONCATENATE([2]Общая!G28," ",[2]Общая!H28," ",[2]Общая!I28," 
", [2]Общая!K28," ",[2]Общая!L28)</f>
        <v>Давыдова Ксения Анатольевна 
инженер по охране труда 3 года</v>
      </c>
      <c r="E39" s="7" t="str">
        <f>[2]Общая!M28</f>
        <v xml:space="preserve">внеочередная </v>
      </c>
      <c r="F39" s="7" t="str">
        <f>[2]Общая!R28</f>
        <v>III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"САНСИПИЭМ"</v>
      </c>
      <c r="D40" s="6" t="str">
        <f>CONCATENATE([2]Общая!G29," ",[2]Общая!H29," ",[2]Общая!I29," 
", [2]Общая!K29," ",[2]Общая!L29)</f>
        <v>Чочев Тимур Альбертович 
главный инженер 2 год</v>
      </c>
      <c r="E40" s="7" t="str">
        <f>[2]Общая!M29</f>
        <v xml:space="preserve">внеочередная </v>
      </c>
      <c r="F40" s="7" t="str">
        <f>[2]Общая!R29</f>
        <v>III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"САНСИПИЭМ"</v>
      </c>
      <c r="D41" s="6" t="str">
        <f>CONCATENATE([2]Общая!G30," ",[2]Общая!H30," ",[2]Общая!I30," 
", [2]Общая!K30," ",[2]Общая!L30)</f>
        <v>Степанов Александр Федорович 
Инженер КИПиА 5 лет</v>
      </c>
      <c r="E41" s="7" t="str">
        <f>[2]Общая!M30</f>
        <v xml:space="preserve">внеочередная </v>
      </c>
      <c r="F41" s="7" t="str">
        <f>[2]Общая!R30</f>
        <v>III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ЗАО "Рахмановский шелковый комбинат"</v>
      </c>
      <c r="D42" s="6" t="str">
        <f>CONCATENATE([2]Общая!G31," ",[2]Общая!H31," ",[2]Общая!I31," 
", [2]Общая!K31," ",[2]Общая!L31)</f>
        <v>Сидоров Александр  Евгеньевич 
главный механик 7</v>
      </c>
      <c r="E42" s="7" t="str">
        <f>[2]Общая!M31</f>
        <v>очередная</v>
      </c>
      <c r="F42" s="7"/>
      <c r="G42" s="7" t="str">
        <f>[2]Общая!N31</f>
        <v>руководитель структурного подразделения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ЗАО "Рахмановский шелковый комбинат"</v>
      </c>
      <c r="D43" s="6" t="str">
        <f>CONCATENATE([2]Общая!G32," ",[2]Общая!H32," ",[2]Общая!I32," 
", [2]Общая!K32," ",[2]Общая!L32)</f>
        <v>Коновалова Татьяна Александровна 
начальник котельной 27</v>
      </c>
      <c r="E43" s="7" t="str">
        <f>[2]Общая!M32</f>
        <v>очередная</v>
      </c>
      <c r="F43" s="7"/>
      <c r="G43" s="7" t="str">
        <f>[2]Общая!N32</f>
        <v>руководитель структурного подразделения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ЗАО "Рахмановский шелковый комбинат"</v>
      </c>
      <c r="D44" s="6" t="str">
        <f>CONCATENATE([2]Общая!G33," ",[2]Общая!H33," ",[2]Общая!I33," 
", [2]Общая!K33," ",[2]Общая!L33)</f>
        <v>Ефимова Татьяна Геннадьевна 
мастер котельной до года</v>
      </c>
      <c r="E44" s="7" t="str">
        <f>[2]Общая!M33</f>
        <v>первичная</v>
      </c>
      <c r="F44" s="7"/>
      <c r="G44" s="7" t="str">
        <f>[2]Общая!N33</f>
        <v>руководитель структурного подразделения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ИП Морозова М.В.</v>
      </c>
      <c r="D45" s="6" t="str">
        <f>CONCATENATE([2]Общая!G34," ",[2]Общая!H34," ",[2]Общая!I34," 
", [2]Общая!K34," ",[2]Общая!L34)</f>
        <v>Ахмедов  Ферузжон Мухаммад угли 
сборщик 2 г</v>
      </c>
      <c r="E45" s="7" t="str">
        <f>[2]Общая!M34</f>
        <v xml:space="preserve">первичная </v>
      </c>
      <c r="F45" s="7" t="str">
        <f>[2]Общая!R34</f>
        <v>II до 1000 В</v>
      </c>
      <c r="G45" s="7" t="str">
        <f>[2]Общая!N34</f>
        <v>электротехнологический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ИП Морозова М.В.</v>
      </c>
      <c r="D46" s="6" t="str">
        <f>CONCATENATE([2]Общая!G35," ",[2]Общая!H35," ",[2]Общая!I35," 
", [2]Общая!K35," ",[2]Общая!L35)</f>
        <v>Баходиров Анвархон Авазхон угли 
сборщик 2 г</v>
      </c>
      <c r="E46" s="7" t="str">
        <f>[2]Общая!M35</f>
        <v xml:space="preserve">первичная </v>
      </c>
      <c r="F46" s="7" t="str">
        <f>[2]Общая!R35</f>
        <v>II до 1000 В</v>
      </c>
      <c r="G46" s="7" t="str">
        <f>[2]Общая!N35</f>
        <v>электротехнологический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ИП Морозова М.В.</v>
      </c>
      <c r="D47" s="6" t="str">
        <f>CONCATENATE([2]Общая!G36," ",[2]Общая!H36," ",[2]Общая!I36," 
", [2]Общая!K36," ",[2]Общая!L36)</f>
        <v>Джурабеков Исмонали Подабонович 
сборщик 2 г</v>
      </c>
      <c r="E47" s="7" t="str">
        <f>[2]Общая!M36</f>
        <v xml:space="preserve">первичная </v>
      </c>
      <c r="F47" s="7" t="str">
        <f>[2]Общая!R36</f>
        <v>II до 1000 В</v>
      </c>
      <c r="G47" s="7" t="str">
        <f>[2]Общая!N36</f>
        <v>электротехнологический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ИП Морозова М.В.</v>
      </c>
      <c r="D48" s="6" t="str">
        <f>CONCATENATE([2]Общая!G37," ",[2]Общая!H37," ",[2]Общая!I37," 
", [2]Общая!K37," ",[2]Общая!L37)</f>
        <v>Халматов Бахриддин  
сборщик 4 г</v>
      </c>
      <c r="E48" s="7" t="str">
        <f>[2]Общая!M37</f>
        <v xml:space="preserve">первичная </v>
      </c>
      <c r="F48" s="7" t="str">
        <f>[2]Общая!R37</f>
        <v>II до 1000 В</v>
      </c>
      <c r="G48" s="7" t="str">
        <f>[2]Общая!N37</f>
        <v>электротехнологический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ИП Морозова М.В.</v>
      </c>
      <c r="D49" s="6" t="str">
        <f>CONCATENATE([2]Общая!G38," ",[2]Общая!H38," ",[2]Общая!I38," 
", [2]Общая!K38," ",[2]Общая!L38)</f>
        <v>Халматов Фаррух Фахриддинович 
сборщик 4 г</v>
      </c>
      <c r="E49" s="7" t="str">
        <f>[2]Общая!M38</f>
        <v xml:space="preserve">первичная </v>
      </c>
      <c r="F49" s="7" t="str">
        <f>[2]Общая!R38</f>
        <v>II до 1000 В</v>
      </c>
      <c r="G49" s="7" t="str">
        <f>[2]Общая!N38</f>
        <v>электротехнологический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"Спектр"</v>
      </c>
      <c r="D50" s="6" t="str">
        <f>CONCATENATE([2]Общая!G39," ",[2]Общая!H39," ",[2]Общая!I39," 
", [2]Общая!K39," ",[2]Общая!L39)</f>
        <v>Сизова Наталия Николаевна 
Генеральный директор 5 лет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"Спектр"</v>
      </c>
      <c r="D51" s="6" t="str">
        <f>CONCATENATE([2]Общая!G40," ",[2]Общая!H40," ",[2]Общая!I40," 
", [2]Общая!K40," ",[2]Общая!L40)</f>
        <v>Таранец Антонина Викторовна 
Управляющий автозаправочной станции 1 год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"Спектр"</v>
      </c>
      <c r="D52" s="6" t="str">
        <f>CONCATENATE([2]Общая!G41," ",[2]Общая!H41," ",[2]Общая!I41," 
", [2]Общая!K41," ",[2]Общая!L41)</f>
        <v>Карпушова Елена Вячеславовна 
Управляющий автозаправочной станции 2 года</v>
      </c>
      <c r="E52" s="7" t="str">
        <f>[2]Общая!M41</f>
        <v>Внеочередная</v>
      </c>
      <c r="F52" s="7" t="str">
        <f>[2]Общая!R41</f>
        <v>III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"КОФ "ПАЛИТРА"</v>
      </c>
      <c r="D53" s="6" t="str">
        <f>CONCATENATE([2]Общая!G42," ",[2]Общая!H42," ",[2]Общая!I42," 
", [2]Общая!K42," ",[2]Общая!L42)</f>
        <v>Косарев Алексей  Викторович 
Начальник АХО логистики 6 лет</v>
      </c>
      <c r="E53" s="7" t="str">
        <f>[2]Общая!M42</f>
        <v>внеочередная</v>
      </c>
      <c r="F53" s="7" t="str">
        <f>[2]Общая!R42</f>
        <v>IV до 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"МАТОРИН-УКН"</v>
      </c>
      <c r="D54" s="6" t="str">
        <f>CONCATENATE([2]Общая!G43," ",[2]Общая!H43," ",[2]Общая!I43," 
", [2]Общая!K43," ",[2]Общая!L43)</f>
        <v>Титов Андрей  Николаевич 
Главный инженер объекта 24 лет</v>
      </c>
      <c r="E54" s="7" t="str">
        <f>[2]Общая!M43</f>
        <v>очередная</v>
      </c>
      <c r="F54" s="7"/>
      <c r="G54" s="7" t="str">
        <f>[2]Общая!N43</f>
        <v>руководитель структурного подразделения</v>
      </c>
      <c r="H54" s="15" t="str">
        <f>[2]Общая!S43</f>
        <v>ПТЭТЭ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"МАТОРИН-УКН"</v>
      </c>
      <c r="D55" s="6" t="str">
        <f>CONCATENATE([2]Общая!G44," ",[2]Общая!H44," ",[2]Общая!I44," 
", [2]Общая!K44," ",[2]Общая!L44)</f>
        <v>Чистяков Дмитрий Геннадьевич 
инженер теплоэнергетик 24 лет</v>
      </c>
      <c r="E55" s="7" t="str">
        <f>[2]Общая!M44</f>
        <v>очередная</v>
      </c>
      <c r="F55" s="7"/>
      <c r="G55" s="7" t="str">
        <f>[2]Общая!N44</f>
        <v>руководитель структурного подразделения</v>
      </c>
      <c r="H55" s="15" t="str">
        <f>[2]Общая!S44</f>
        <v>ПТЭТЭ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"Инвест  Гарант"</v>
      </c>
      <c r="D56" s="6" t="str">
        <f>CONCATENATE([2]Общая!G45," ",[2]Общая!H45," ",[2]Общая!I45," 
", [2]Общая!K45," ",[2]Общая!L45)</f>
        <v>Кунгурцев Валерий Викторович 
Инженер по ремонту и обслуживанию оборудования 8 мес</v>
      </c>
      <c r="E56" s="7" t="str">
        <f>[2]Общая!M45</f>
        <v>первичная</v>
      </c>
      <c r="F56" s="7" t="str">
        <f>[2]Общая!R45</f>
        <v>II группа по ЭБ до 1000В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"Экспертстрой"</v>
      </c>
      <c r="D57" s="6" t="str">
        <f>CONCATENATE([2]Общая!G46," ",[2]Общая!H46," ",[2]Общая!I46," 
", [2]Общая!K46," ",[2]Общая!L46)</f>
        <v>Крайнов Алексей Вячеславович 
специалист по охране труда и промышленной безопасности 3</v>
      </c>
      <c r="E57" s="7" t="str">
        <f>[2]Общая!M46</f>
        <v>первичная</v>
      </c>
      <c r="F57" s="7" t="str">
        <f>[2]Общая!R46</f>
        <v>IV до и выше 1000 В</v>
      </c>
      <c r="G57" s="7" t="str">
        <f>[2]Общая!N46</f>
        <v>специалист по охране труда, контролирующий электроустановки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"Экспертстрой"</v>
      </c>
      <c r="D58" s="6" t="str">
        <f>CONCATENATE([2]Общая!G47," ",[2]Общая!H47," ",[2]Общая!I47," 
", [2]Общая!K47," ",[2]Общая!L47)</f>
        <v>Греков Дмитрий Игоревич 
машинист компрессорных установок -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электротехнологический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"Продукты для жизни"</v>
      </c>
      <c r="D59" s="6" t="str">
        <f>CONCATENATE([2]Общая!G48," ",[2]Общая!H48," ",[2]Общая!I48," 
", [2]Общая!K48," ",[2]Общая!L48)</f>
        <v>Косолапов  Артем  Антонович 
Менеджер по строительству 1</v>
      </c>
      <c r="E59" s="7" t="str">
        <f>[2]Общая!M48</f>
        <v>Первичная</v>
      </c>
      <c r="F59" s="7" t="str">
        <f>[2]Общая!R48</f>
        <v>II группа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"ПСК "Интехси"</v>
      </c>
      <c r="D60" s="6" t="str">
        <f>CONCATENATE([2]Общая!G49," ",[2]Общая!H49," ",[2]Общая!I49," 
", [2]Общая!K49," ",[2]Общая!L49)</f>
        <v>Малахов Владимир Николаевич 
Генеральный директор  5 лет</v>
      </c>
      <c r="E60" s="7" t="str">
        <f>[2]Общая!M49</f>
        <v>первичная</v>
      </c>
      <c r="F60" s="7"/>
      <c r="G60" s="7" t="str">
        <f>[2]Общая!N49</f>
        <v>руководитель структурного подразделения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МБУ "Балашиха -Благоустройство"</v>
      </c>
      <c r="D61" s="6" t="str">
        <f>CONCATENATE([2]Общая!G50," ",[2]Общая!H50," ",[2]Общая!I50," 
", [2]Общая!K50," ",[2]Общая!L50)</f>
        <v>Игонин Денис Михалович 
Главный инженер 3 года</v>
      </c>
      <c r="E61" s="7" t="str">
        <f>[2]Общая!M50</f>
        <v>внеочередная</v>
      </c>
      <c r="F61" s="7" t="str">
        <f>[2]Общая!R50</f>
        <v>IV гр до 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МБУ "Балашиха -Благоустройство"</v>
      </c>
      <c r="D62" s="6" t="str">
        <f>CONCATENATE([2]Общая!G51," ",[2]Общая!H51," ",[2]Общая!I51," 
", [2]Общая!K51," ",[2]Общая!L51)</f>
        <v>Левчин  Олег Владимирович 
Заместитель начальника отдела 5 лет</v>
      </c>
      <c r="E62" s="7" t="str">
        <f>[2]Общая!M51</f>
        <v>внеочередная</v>
      </c>
      <c r="F62" s="7" t="str">
        <f>[2]Общая!R51</f>
        <v>IV гр до 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МБУ "Балашиха -Благоустройство"</v>
      </c>
      <c r="D63" s="6" t="str">
        <f>CONCATENATE([2]Общая!G52," ",[2]Общая!H52," ",[2]Общая!I52," 
", [2]Общая!K52," ",[2]Общая!L52)</f>
        <v>Тырышкин Евгений  Сергеевич 
Начальник участка 5 лет</v>
      </c>
      <c r="E63" s="7" t="str">
        <f>[2]Общая!M52</f>
        <v>внеочередная</v>
      </c>
      <c r="F63" s="7" t="str">
        <f>[2]Общая!R52</f>
        <v>IV гр до 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"АШАН"</v>
      </c>
      <c r="D64" s="6" t="str">
        <f>CONCATENATE([2]Общая!G53," ",[2]Общая!H53," ",[2]Общая!I53," 
", [2]Общая!K53," ",[2]Общая!L53)</f>
        <v>Постнов Андрей Николаевич 
инженер по технической эксплуатации 17 лет</v>
      </c>
      <c r="E64" s="7" t="str">
        <f>[2]Общая!M53</f>
        <v>очередная</v>
      </c>
      <c r="F64" s="7" t="str">
        <f>[2]Общая!R53</f>
        <v>IV до и свыше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"АШАН"</v>
      </c>
      <c r="D65" s="6" t="str">
        <f>CONCATENATE([2]Общая!G54," ",[2]Общая!H54," ",[2]Общая!I54," 
", [2]Общая!K54," ",[2]Общая!L54)</f>
        <v>Клыков Николай Владимирович 
техник 14 лет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"АШАН"</v>
      </c>
      <c r="D66" s="6" t="str">
        <f>CONCATENATE([2]Общая!G55," ",[2]Общая!H55," ",[2]Общая!I55," 
", [2]Общая!K55," ",[2]Общая!L55)</f>
        <v>Шурыгин  Сеогей Сергеевич 
техник 13 лет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"АЕРО ДИСК"</v>
      </c>
      <c r="D67" s="6" t="str">
        <f>CONCATENATE([2]Общая!G56," ",[2]Общая!H56," ",[2]Общая!I56," 
", [2]Общая!K56," ",[2]Общая!L56)</f>
        <v>Куринский Вячеслав Юрьевич 
Руководитель группы технической поддержки 1 мес</v>
      </c>
      <c r="E67" s="7" t="str">
        <f>[2]Общая!M56</f>
        <v>внеочередная</v>
      </c>
      <c r="F67" s="7" t="str">
        <f>[2]Общая!R56</f>
        <v>III гр до 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"АЕРО ДИСК"</v>
      </c>
      <c r="D68" s="6" t="str">
        <f>CONCATENATE([2]Общая!G57," ",[2]Общая!H57," ",[2]Общая!I57," 
", [2]Общая!K57," ",[2]Общая!L57)</f>
        <v>Правдин Максим Юрьевич 
Старший инженер технической поддержки 1 год</v>
      </c>
      <c r="E68" s="7" t="str">
        <f>[2]Общая!M57</f>
        <v>внеочередная</v>
      </c>
      <c r="F68" s="7" t="str">
        <f>[2]Общая!R57</f>
        <v>III гр до 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"АЕРО ДИСК"</v>
      </c>
      <c r="D69" s="6" t="str">
        <f>CONCATENATE([2]Общая!G58," ",[2]Общая!H58," ",[2]Общая!I58," 
", [2]Общая!K58," ",[2]Общая!L58)</f>
        <v>Сороковых Дмитрий Игоревич 
Инженер технической поддержки 1 год</v>
      </c>
      <c r="E69" s="7" t="str">
        <f>[2]Общая!M58</f>
        <v>внеочередная</v>
      </c>
      <c r="F69" s="7" t="str">
        <f>[2]Общая!R58</f>
        <v>III гр до 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"Бережливый склад"</v>
      </c>
      <c r="D70" s="6" t="str">
        <f>CONCATENATE([2]Общая!G59," ",[2]Общая!H59," ",[2]Общая!I59," 
", [2]Общая!K59," ",[2]Общая!L59)</f>
        <v>Федоров Александр Александрович 
Начальник строительного участка 5 лет</v>
      </c>
      <c r="E70" s="7" t="str">
        <f>[2]Общая!M59</f>
        <v>внеочередная</v>
      </c>
      <c r="F70" s="7" t="str">
        <f>[2]Общая!R59</f>
        <v>IV до 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"Смарт-Ком"</v>
      </c>
      <c r="D71" s="6" t="str">
        <f>CONCATENATE([2]Общая!G60," ",[2]Общая!H60," ",[2]Общая!I60," 
", [2]Общая!K60," ",[2]Общая!L60)</f>
        <v>Лавров  Николай Иванович 
Системный администратор 2 года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"Гидрогородок"</v>
      </c>
      <c r="D72" s="6" t="str">
        <f>CONCATENATE([2]Общая!G61," ",[2]Общая!H61," ",[2]Общая!I61," 
", [2]Общая!K61," ",[2]Общая!L61)</f>
        <v>Москаленко Сергей Михайлович 
Электрик 6 мес</v>
      </c>
      <c r="E72" s="7" t="str">
        <f>[2]Общая!M61</f>
        <v>Первичная</v>
      </c>
      <c r="F72" s="7" t="str">
        <f>[2]Общая!R61</f>
        <v>II до1000 В</v>
      </c>
      <c r="G72" s="7" t="str">
        <f>[2]Общая!N61</f>
        <v>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"Энзибен"</v>
      </c>
      <c r="D73" s="6" t="str">
        <f>CONCATENATE([2]Общая!G62," ",[2]Общая!H62," ",[2]Общая!I62," 
", [2]Общая!K62," ",[2]Общая!L62)</f>
        <v>Соц Василий Владимирович 
Инженер ЭТЛ 3 мес</v>
      </c>
      <c r="E73" s="7" t="str">
        <f>[2]Общая!M62</f>
        <v>внеочередная</v>
      </c>
      <c r="F73" s="7" t="str">
        <f>[2]Общая!R62</f>
        <v>IV до 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"Энзибен"</v>
      </c>
      <c r="D74" s="6" t="str">
        <f>CONCATENATE([2]Общая!G63," ",[2]Общая!H63," ",[2]Общая!I63," 
", [2]Общая!K63," ",[2]Общая!L63)</f>
        <v>Панов Александр Сергеевич 
Инженер ЭТЛ 3 мес</v>
      </c>
      <c r="E74" s="7" t="str">
        <f>[2]Общая!M63</f>
        <v>внеочередная</v>
      </c>
      <c r="F74" s="7" t="str">
        <f>[2]Общая!R63</f>
        <v>IV до 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"Энерго Трансфер"</v>
      </c>
      <c r="D75" s="6" t="str">
        <f>CONCATENATE([2]Общая!G64," ",[2]Общая!H64," ",[2]Общая!I64," 
", [2]Общая!K64," ",[2]Общая!L64)</f>
        <v>Макарова Наталия Николаевна 
мастер службы 8 лет</v>
      </c>
      <c r="E75" s="7" t="str">
        <f>[2]Общая!M64</f>
        <v>очередная</v>
      </c>
      <c r="F75" s="7"/>
      <c r="G75" s="7" t="str">
        <f>[2]Общая!N64</f>
        <v>специалист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"Энерго Трансфер"</v>
      </c>
      <c r="D76" s="6" t="str">
        <f>CONCATENATE([2]Общая!G65," ",[2]Общая!H65," ",[2]Общая!I65," 
", [2]Общая!K65," ",[2]Общая!L65)</f>
        <v>Житомиров  Александр  Анатольевич 
начальник отдела 8 лет</v>
      </c>
      <c r="E76" s="7" t="str">
        <f>[2]Общая!M65</f>
        <v>очередная</v>
      </c>
      <c r="F76" s="7"/>
      <c r="G76" s="7" t="str">
        <f>[2]Общая!N65</f>
        <v>специалист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"Феникс-С"</v>
      </c>
      <c r="D77" s="6" t="str">
        <f>CONCATENATE([2]Общая!G66," ",[2]Общая!H66," ",[2]Общая!I66," 
", [2]Общая!K66," ",[2]Общая!L66)</f>
        <v>Горохов  Семён Алексеевич 
электромонтер электроизмерительной лаборатории 3 года</v>
      </c>
      <c r="E77" s="7" t="str">
        <f>[2]Общая!M66</f>
        <v>очередная</v>
      </c>
      <c r="F77" s="7" t="str">
        <f>[2]Общая!R66</f>
        <v xml:space="preserve">III группа  до 1000 В </v>
      </c>
      <c r="G77" s="7" t="str">
        <f>[2]Общая!N66</f>
        <v>административно-технический персонал, с правом испытания оборудования повышенным напряжением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"Феникс-С"</v>
      </c>
      <c r="D78" s="6" t="str">
        <f>CONCATENATE([2]Общая!G67," ",[2]Общая!H67," ",[2]Общая!I67," 
", [2]Общая!K67," ",[2]Общая!L67)</f>
        <v>Тарасов  Олег Александрович 
начальник электроизмерительной лаборатории 3 года</v>
      </c>
      <c r="E78" s="7" t="str">
        <f>[2]Общая!M67</f>
        <v>очередная</v>
      </c>
      <c r="F78" s="7" t="str">
        <f>[2]Общая!R67</f>
        <v>IV группа до  1000 В</v>
      </c>
      <c r="G78" s="7" t="str">
        <f>[2]Общая!N67</f>
        <v>административно-технический персонал, с правом испытания оборудования повышенным напряжением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"Феникс-С"</v>
      </c>
      <c r="D79" s="6" t="str">
        <f>CONCATENATE([2]Общая!G68," ",[2]Общая!H68," ",[2]Общая!I68," 
", [2]Общая!K68," ",[2]Общая!L68)</f>
        <v>Посканный Олег Федорович 
 инженер электроизмерительной лаборатории 5 лет</v>
      </c>
      <c r="E79" s="7" t="str">
        <f>[2]Общая!M68</f>
        <v>очередная</v>
      </c>
      <c r="F79" s="7" t="str">
        <f>[2]Общая!R68</f>
        <v xml:space="preserve">IV группа до 1000 В </v>
      </c>
      <c r="G79" s="7" t="str">
        <f>[2]Общая!N68</f>
        <v>административно-технический персонал, с правом испытания оборудования повышенным напряжением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ГАУ МО «Мособлгосэкспертиза»</v>
      </c>
      <c r="D80" s="6" t="str">
        <f>CONCATENATE([2]Общая!G69," ",[2]Общая!H69," ",[2]Общая!I69," 
", [2]Общая!K69," ",[2]Общая!L69)</f>
        <v>Марченков Юрий Адамович 
ведущий специалист 4 года</v>
      </c>
      <c r="E80" s="7" t="str">
        <f>[2]Общая!M69</f>
        <v>внеочередная</v>
      </c>
      <c r="F80" s="7" t="str">
        <f>[2]Общая!R69</f>
        <v>III гр до 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ГАУ МО «Мособлгосэкспертиза»</v>
      </c>
      <c r="D81" s="6" t="str">
        <f>CONCATENATE([2]Общая!G70," ",[2]Общая!H70," ",[2]Общая!I70," 
", [2]Общая!K70," ",[2]Общая!L70)</f>
        <v>Повалей Александр Авасильевич 
ведущий специалист 3 года</v>
      </c>
      <c r="E81" s="7" t="str">
        <f>[2]Общая!M70</f>
        <v>внеочередная</v>
      </c>
      <c r="F81" s="7" t="str">
        <f>[2]Общая!R70</f>
        <v>III гр до 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"М-Сервис"</v>
      </c>
      <c r="D82" s="6" t="str">
        <f>CONCATENATE([2]Общая!G71," ",[2]Общая!H71," ",[2]Общая!I71," 
", [2]Общая!K71," ",[2]Общая!L71)</f>
        <v>Соколов Андрей Викторович 
главный энергетик 14 лет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"АКВА-СЕРВИС"</v>
      </c>
      <c r="D83" s="6" t="str">
        <f>CONCATENATE([2]Общая!G72," ",[2]Общая!H72," ",[2]Общая!I72," 
", [2]Общая!K72," ",[2]Общая!L72)</f>
        <v>Соколов Андрей Викторович 
главный энергетик 7 лет</v>
      </c>
      <c r="E83" s="7" t="str">
        <f>[2]Общая!M72</f>
        <v>внеочередная</v>
      </c>
      <c r="F83" s="7" t="str">
        <f>[2]Общая!R72</f>
        <v>V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"М-Сервис"</v>
      </c>
      <c r="D84" s="6" t="str">
        <f>CONCATENATE([2]Общая!G73," ",[2]Общая!H73," ",[2]Общая!I73," 
", [2]Общая!K73," ",[2]Общая!L73)</f>
        <v>Грицан Геннадий Викторович 
Мастер ЭТУ 14 лет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"ЭнергоСтандарт"</v>
      </c>
      <c r="D85" s="6" t="str">
        <f>CONCATENATE([2]Общая!G74," ",[2]Общая!H74," ",[2]Общая!I74," 
", [2]Общая!K74," ",[2]Общая!L74)</f>
        <v>Долженок  Олег  Михайлович 
Руководитель отдела 6 л. 11 мес.</v>
      </c>
      <c r="E85" s="7" t="str">
        <f>[2]Общая!M74</f>
        <v>первичная</v>
      </c>
      <c r="F85" s="7"/>
      <c r="G85" s="7" t="str">
        <f>[2]Общая!N74</f>
        <v>управленческий персонал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"НПП "Бевард"</v>
      </c>
      <c r="D86" s="6" t="str">
        <f>CONCATENATE([2]Общая!G75," ",[2]Общая!H75," ",[2]Общая!I75," 
", [2]Общая!K75," ",[2]Общая!L75)</f>
        <v>Николаев  Дмитрий Александрович 
Руководитель отдела 9 лет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"НПП "Бевард"</v>
      </c>
      <c r="D87" s="6" t="str">
        <f>CONCATENATE([2]Общая!G76," ",[2]Общая!H76," ",[2]Общая!I76," 
", [2]Общая!K76," ",[2]Общая!L76)</f>
        <v>Антонов Виталий Сергеевич 
Ведущий инженер проектов 12 лет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"КБ Бевард"</v>
      </c>
      <c r="D88" s="6" t="str">
        <f>CONCATENATE([2]Общая!G77," ",[2]Общая!H77," ",[2]Общая!I77," 
", [2]Общая!K77," ",[2]Общая!L77)</f>
        <v>Холин  Алексей  Дмитриевич  
Заместитель руководителя отдела 3 года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"ФЕС ПРОДУКТ"</v>
      </c>
      <c r="D89" s="6" t="str">
        <f>CONCATENATE([2]Общая!G78," ",[2]Общая!H78," ",[2]Общая!I78," 
", [2]Общая!K78," ",[2]Общая!L78)</f>
        <v>Сурнин Сергей Михайлович 
Главный инженер 9 лет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"ФЕС ПРОДУКТ"</v>
      </c>
      <c r="D90" s="6" t="str">
        <f>CONCATENATE([2]Общая!G79," ",[2]Общая!H79," ",[2]Общая!I79," 
", [2]Общая!K79," ",[2]Общая!L79)</f>
        <v>Рощупкин Иван Сергеевич 
главный энергетик 2 года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0.45833333333333331</v>
      </c>
    </row>
    <row r="91" spans="2:9" s="3" customFormat="1" ht="91.5" customHeight="1" x14ac:dyDescent="0.25">
      <c r="B91" s="2">
        <v>77</v>
      </c>
      <c r="C91" s="5" t="str">
        <f>[2]Общая!E80</f>
        <v>ОСШ № 96</v>
      </c>
      <c r="D91" s="6" t="str">
        <f>CONCATENATE([2]Общая!G80," ",[2]Общая!H80," ",[2]Общая!I80," 
", [2]Общая!K80," ",[2]Общая!L80)</f>
        <v>Бородина Елена Константиновна 
заместитель директора по безопасности 15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0.45833333333333331</v>
      </c>
    </row>
    <row r="92" spans="2:9" s="3" customFormat="1" ht="93" customHeight="1" x14ac:dyDescent="0.25">
      <c r="B92" s="2">
        <v>78</v>
      </c>
      <c r="C92" s="5" t="str">
        <f>[2]Общая!E81</f>
        <v xml:space="preserve">ООО "Инокс" </v>
      </c>
      <c r="D92" s="6" t="str">
        <f>CONCATENATE([2]Общая!G81," ",[2]Общая!H81," ",[2]Общая!I81," 
", [2]Общая!K81," ",[2]Общая!L81)</f>
        <v>Кремнёв  Ростислав  Сергеевич 
Генеральный директор 1 год</v>
      </c>
      <c r="E92" s="7" t="str">
        <f>[2]Общая!M81</f>
        <v>очередная</v>
      </c>
      <c r="F92" s="7"/>
      <c r="G92" s="7" t="str">
        <f>[2]Общая!N81</f>
        <v>руководитель структурного подразделения</v>
      </c>
      <c r="H92" s="15" t="str">
        <f>[2]Общая!S81</f>
        <v>ПТЭТЭ</v>
      </c>
      <c r="I92" s="8">
        <f>[2]Общая!V81</f>
        <v>0.45833333333333331</v>
      </c>
    </row>
    <row r="93" spans="2:9" s="3" customFormat="1" ht="96" customHeight="1" x14ac:dyDescent="0.25">
      <c r="B93" s="2">
        <v>79</v>
      </c>
      <c r="C93" s="5" t="str">
        <f>[2]Общая!E82</f>
        <v xml:space="preserve">ООО "Инокс" </v>
      </c>
      <c r="D93" s="6" t="str">
        <f>CONCATENATE([2]Общая!G82," ",[2]Общая!H82," ",[2]Общая!I82," 
", [2]Общая!K82," ",[2]Общая!L82)</f>
        <v>Пряжников  Дмитрий  Викторович 
Руководитель службы эксплуатации 4 месяца</v>
      </c>
      <c r="E93" s="7" t="str">
        <f>[2]Общая!M82</f>
        <v>Первичная</v>
      </c>
      <c r="F93" s="7"/>
      <c r="G93" s="7" t="str">
        <f>[2]Общая!N82</f>
        <v>руководитель структурного подразделения</v>
      </c>
      <c r="H93" s="15" t="str">
        <f>[2]Общая!S82</f>
        <v>ПТЭТЭ</v>
      </c>
      <c r="I93" s="8">
        <f>[2]Общая!V82</f>
        <v>0.45833333333333331</v>
      </c>
    </row>
    <row r="94" spans="2:9" s="3" customFormat="1" ht="110.25" customHeight="1" x14ac:dyDescent="0.25">
      <c r="B94" s="2">
        <v>80</v>
      </c>
      <c r="C94" s="5" t="str">
        <f>[2]Общая!E83</f>
        <v xml:space="preserve">ООО "Инокс" </v>
      </c>
      <c r="D94" s="6" t="str">
        <f>CONCATENATE([2]Общая!G83," ",[2]Общая!H83," ",[2]Общая!I83," 
", [2]Общая!K83," ",[2]Общая!L83)</f>
        <v>Лялин  Андрей Николаевич 
Оператор ТЭЦ 1 месяц</v>
      </c>
      <c r="E94" s="7" t="str">
        <f>[2]Общая!M83</f>
        <v>первичная</v>
      </c>
      <c r="F94" s="7"/>
      <c r="G94" s="7" t="str">
        <f>[2]Общая!N83</f>
        <v>ремонтный персонал</v>
      </c>
      <c r="H94" s="15" t="str">
        <f>[2]Общая!S83</f>
        <v>ПТЭТЭ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 xml:space="preserve">ООО "Инокс" </v>
      </c>
      <c r="D95" s="6" t="str">
        <f>CONCATENATE([2]Общая!G84," ",[2]Общая!H84," ",[2]Общая!I84," 
", [2]Общая!K84," ",[2]Общая!L84)</f>
        <v>Самыков  Ринат Рахматуллович 
Оператор ТЭЦ 1 месяц</v>
      </c>
      <c r="E95" s="7" t="str">
        <f>[2]Общая!M84</f>
        <v>первичная</v>
      </c>
      <c r="F95" s="7"/>
      <c r="G95" s="7" t="str">
        <f>[2]Общая!N84</f>
        <v>ремонтный персонал</v>
      </c>
      <c r="H95" s="15" t="str">
        <f>[2]Общая!S84</f>
        <v>ПТЭТЭ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 xml:space="preserve">ООО "Инокс" </v>
      </c>
      <c r="D96" s="6" t="str">
        <f>CONCATENATE([2]Общая!G85," ",[2]Общая!H85," ",[2]Общая!I85," 
", [2]Общая!K85," ",[2]Общая!L85)</f>
        <v>Тришин  Анатолий  Петрович 
Оператор ТЭЦ 1 месяц</v>
      </c>
      <c r="E96" s="7" t="str">
        <f>[2]Общая!M85</f>
        <v>первичная</v>
      </c>
      <c r="F96" s="7"/>
      <c r="G96" s="7" t="str">
        <f>[2]Общая!N85</f>
        <v>ремонтный персонал</v>
      </c>
      <c r="H96" s="15" t="str">
        <f>[2]Общая!S85</f>
        <v>ПТЭТЭ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 xml:space="preserve">ООО "Инокс" </v>
      </c>
      <c r="D97" s="6" t="str">
        <f>CONCATENATE([2]Общая!G86," ",[2]Общая!H86," ",[2]Общая!I86," 
", [2]Общая!K86," ",[2]Общая!L86)</f>
        <v>Большаков  Андрей Вячеславович 
Оператор ТЭЦ 1 месяц</v>
      </c>
      <c r="E97" s="7" t="str">
        <f>[2]Общая!M86</f>
        <v>первичная</v>
      </c>
      <c r="F97" s="7"/>
      <c r="G97" s="7" t="str">
        <f>[2]Общая!N86</f>
        <v>ремонтный персонал</v>
      </c>
      <c r="H97" s="15" t="str">
        <f>[2]Общая!S86</f>
        <v>ПТЭТЭ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 xml:space="preserve">ООО "Инокс" </v>
      </c>
      <c r="D98" s="6" t="str">
        <f>CONCATENATE([2]Общая!G87," ",[2]Общая!H87," ",[2]Общая!I87," 
", [2]Общая!K87," ",[2]Общая!L87)</f>
        <v>Ткачев  Александр Анатольевич 
Дежурный электромонтер, подменный оператор ТЭЦ 1 месяц</v>
      </c>
      <c r="E98" s="7" t="str">
        <f>[2]Общая!M87</f>
        <v>первичная</v>
      </c>
      <c r="F98" s="7"/>
      <c r="G98" s="7" t="str">
        <f>[2]Общая!N87</f>
        <v>ремонтный персонал</v>
      </c>
      <c r="H98" s="15" t="str">
        <f>[2]Общая!S87</f>
        <v>ПТЭТЭ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 "Мега 2"</v>
      </c>
      <c r="D99" s="6" t="str">
        <f>CONCATENATE([2]Общая!G88," ",[2]Общая!H88," ",[2]Общая!I88," 
", [2]Общая!K88," ",[2]Общая!L88)</f>
        <v xml:space="preserve">Снегов Дмитрий Сергеевич 
Главный инженер комплекса 7 лет </v>
      </c>
      <c r="E99" s="7" t="str">
        <f>[2]Общая!M88</f>
        <v>первичная</v>
      </c>
      <c r="F99" s="7"/>
      <c r="G99" s="7" t="str">
        <f>[2]Общая!N88</f>
        <v>руководитель структурного подразделения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 "Мега 2"</v>
      </c>
      <c r="D100" s="6" t="str">
        <f>CONCATENATE([2]Общая!G89," ",[2]Общая!H89," ",[2]Общая!I89," 
", [2]Общая!K89," ",[2]Общая!L89)</f>
        <v xml:space="preserve">Ивченко Александр Сергеевич 
Инженер комплекса 5 лет </v>
      </c>
      <c r="E100" s="7" t="str">
        <f>[2]Общая!M89</f>
        <v>первичная</v>
      </c>
      <c r="F100" s="7"/>
      <c r="G100" s="7" t="str">
        <f>[2]Общая!N89</f>
        <v>руководитель структурного подразделения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КНПП АО "НПО "Базальт"</v>
      </c>
      <c r="D101" s="6" t="str">
        <f>CONCATENATE([2]Общая!G90," ",[2]Общая!H90," ",[2]Общая!I90," 
", [2]Общая!K90," ",[2]Общая!L90)</f>
        <v>Неудахин  Дмитрий Геннадьевич 
Инженер 1 категории 1 год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КНПП АО "НПО "Базальт"</v>
      </c>
      <c r="D102" s="6" t="str">
        <f>CONCATENATE([2]Общая!G91," ",[2]Общая!H91," ",[2]Общая!I91," 
", [2]Общая!K91," ",[2]Общая!L91)</f>
        <v>Столяров  Владимир Алексеевич 
заместитель главного инженера 1 год</v>
      </c>
      <c r="E102" s="7" t="str">
        <f>[2]Общая!M91</f>
        <v>очередная</v>
      </c>
      <c r="F102" s="7" t="str">
        <f>[2]Общая!R91</f>
        <v>V до и выше 1000В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КНПП АО "НПО "Базальт"</v>
      </c>
      <c r="D103" s="6" t="str">
        <f>CONCATENATE([2]Общая!G92," ",[2]Общая!H92," ",[2]Общая!I92," 
", [2]Общая!K92," ",[2]Общая!L92)</f>
        <v>Гридин  Олег Сергеевич 
Заместитель главного механика - главный энергетик 5 лет</v>
      </c>
      <c r="E103" s="7" t="str">
        <f>[2]Общая!M92</f>
        <v>очередная</v>
      </c>
      <c r="F103" s="7" t="str">
        <f>[2]Общая!R92</f>
        <v>V до и выше 1000В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КНПП АО "НПО "Базальт"</v>
      </c>
      <c r="D104" s="6" t="str">
        <f>CONCATENATE([2]Общая!G93," ",[2]Общая!H93," ",[2]Общая!I93," 
", [2]Общая!K93," ",[2]Общая!L93)</f>
        <v>Черников Борис Борисович 
Главный специалист службы производственного контроля  1 год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КНПП АО "НПО "Базальт"</v>
      </c>
      <c r="D105" s="6" t="str">
        <f>CONCATENATE([2]Общая!G94," ",[2]Общая!H94," ",[2]Общая!I94," 
", [2]Общая!K94," ",[2]Общая!L94)</f>
        <v>Ковалевский Александр  Викторович 
Главный механик 8 мес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"Омега-Строй"</v>
      </c>
      <c r="D106" s="6" t="str">
        <f>CONCATENATE([2]Общая!G95," ",[2]Общая!H95," ",[2]Общая!I95," 
", [2]Общая!K95," ",[2]Общая!L95)</f>
        <v>Цай Дмитрий Валерьевич 
инженер-энергетик 2,5 года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АО "Краснозаводский химический завод"</v>
      </c>
      <c r="D107" s="6" t="str">
        <f>CONCATENATE([2]Общая!G96," ",[2]Общая!H96," ",[2]Общая!I96," 
", [2]Общая!K96," ",[2]Общая!L96)</f>
        <v>Гаврилова Светлана  Олеговна  
Начальник ООТ и ТБ 7 лет</v>
      </c>
      <c r="E107" s="7" t="str">
        <f>[2]Общая!M96</f>
        <v>очередная</v>
      </c>
      <c r="F107" s="7" t="str">
        <f>[2]Общая!R96</f>
        <v xml:space="preserve">IV гр до и выше 1000 В </v>
      </c>
      <c r="G107" s="7" t="str">
        <f>[2]Общая!N96</f>
        <v>специалист по охране труда, контролирующий электроустановки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"Загорск-Лифт"</v>
      </c>
      <c r="D108" s="6" t="str">
        <f>CONCATENATE([2]Общая!G97," ",[2]Общая!H97," ",[2]Общая!I97," 
", [2]Общая!K97," ",[2]Общая!L97)</f>
        <v>Кобыляцкая  Елена Викторовна 
директор 2</v>
      </c>
      <c r="E108" s="7" t="str">
        <f>[2]Общая!M97</f>
        <v>очередная</v>
      </c>
      <c r="F108" s="7" t="str">
        <f>[2]Общая!R97</f>
        <v>IV до 1000В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"Загорск-Лифт"</v>
      </c>
      <c r="D109" s="6" t="str">
        <f>CONCATENATE([2]Общая!G98," ",[2]Общая!H98," ",[2]Общая!I98," 
", [2]Общая!K98," ",[2]Общая!L98)</f>
        <v>Кобыляцкий  Всеволод Владимирович 
мастер 5</v>
      </c>
      <c r="E109" s="7" t="str">
        <f>[2]Общая!M98</f>
        <v>очередная</v>
      </c>
      <c r="F109" s="7" t="str">
        <f>[2]Общая!R98</f>
        <v>IV до 1000В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"Загорск-Лифт"</v>
      </c>
      <c r="D110" s="6" t="str">
        <f>CONCATENATE([2]Общая!G99," ",[2]Общая!H99," ",[2]Общая!I99," 
", [2]Общая!K99," ",[2]Общая!L99)</f>
        <v>Павлова Татьяна Ивановна 
мастер 5</v>
      </c>
      <c r="E110" s="7" t="str">
        <f>[2]Общая!M99</f>
        <v>очередная</v>
      </c>
      <c r="F110" s="7" t="str">
        <f>[2]Общая!R99</f>
        <v>IV до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0.47916666666666669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"Идальго"</v>
      </c>
      <c r="D111" s="6" t="str">
        <f>CONCATENATE([2]Общая!G100," ",[2]Общая!H100," ",[2]Общая!I100," 
", [2]Общая!K100," ",[2]Общая!L100)</f>
        <v>Акашкин Виктор Леонидович 
специалист по теплоэнергоустановкам 10</v>
      </c>
      <c r="E111" s="7" t="str">
        <f>[2]Общая!M100</f>
        <v>первичная</v>
      </c>
      <c r="F111" s="7"/>
      <c r="G111" s="7" t="str">
        <f>[2]Общая!N100</f>
        <v>руководитель структурного подразделения</v>
      </c>
      <c r="H111" s="15" t="str">
        <f>[2]Общая!S100</f>
        <v>ПТЭТЭ</v>
      </c>
      <c r="I111" s="8">
        <f>[2]Общая!V100</f>
        <v>0.47916666666666669</v>
      </c>
    </row>
    <row r="112" spans="2:9" s="3" customFormat="1" ht="87" customHeight="1" x14ac:dyDescent="0.25">
      <c r="B112" s="2">
        <v>98</v>
      </c>
      <c r="C112" s="5" t="str">
        <f>[2]Общая!E101</f>
        <v>ООО "ЭнергоСтандарт"</v>
      </c>
      <c r="D112" s="6" t="str">
        <f>CONCATENATE([2]Общая!G101," ",[2]Общая!H101," ",[2]Общая!I101," 
", [2]Общая!K101," ",[2]Общая!L101)</f>
        <v>Бабанов   Игорь  Александрович 
Заместитель начальника участка 6 л. 4 мес.</v>
      </c>
      <c r="E112" s="7" t="str">
        <f>[2]Общая!M101</f>
        <v>очередная</v>
      </c>
      <c r="F112" s="7"/>
      <c r="G112" s="7" t="str">
        <f>[2]Общая!N101</f>
        <v>управленческий персонал</v>
      </c>
      <c r="H112" s="15" t="str">
        <f>[2]Общая!S101</f>
        <v>ПТЭТЭ</v>
      </c>
      <c r="I112" s="8">
        <f>[2]Общая!V101</f>
        <v>0.47916666666666669</v>
      </c>
    </row>
    <row r="113" spans="2:9" s="3" customFormat="1" ht="87" customHeight="1" x14ac:dyDescent="0.25">
      <c r="B113" s="2">
        <v>99</v>
      </c>
      <c r="C113" s="5" t="str">
        <f>[2]Общая!E102</f>
        <v>ООО "ЭнергоСтандарт"</v>
      </c>
      <c r="D113" s="6" t="str">
        <f>CONCATENATE([2]Общая!G102," ",[2]Общая!H102," ",[2]Общая!I102," 
", [2]Общая!K102," ",[2]Общая!L102)</f>
        <v>Дибердиев  Тимур Шамильевич 
Начальник участка  12 л.</v>
      </c>
      <c r="E113" s="7" t="str">
        <f>[2]Общая!M102</f>
        <v>очередная</v>
      </c>
      <c r="F113" s="7"/>
      <c r="G113" s="7" t="str">
        <f>[2]Общая!N102</f>
        <v>управленческий персонал</v>
      </c>
      <c r="H113" s="15" t="str">
        <f>[2]Общая!S102</f>
        <v>ПТЭТЭ</v>
      </c>
      <c r="I113" s="8">
        <f>[2]Общая!V102</f>
        <v>0.47916666666666669</v>
      </c>
    </row>
    <row r="114" spans="2:9" s="3" customFormat="1" ht="87" customHeight="1" x14ac:dyDescent="0.25">
      <c r="B114" s="2">
        <v>100</v>
      </c>
      <c r="C114" s="5" t="str">
        <f>[2]Общая!E103</f>
        <v>ООО "ЭнергоСтандарт"</v>
      </c>
      <c r="D114" s="6" t="str">
        <f>CONCATENATE([2]Общая!G103," ",[2]Общая!H103," ",[2]Общая!I103," 
", [2]Общая!K103," ",[2]Общая!L103)</f>
        <v>Игонин  Степан  Викторович 
Руководитель отдела 8 мес.</v>
      </c>
      <c r="E114" s="7" t="str">
        <f>[2]Общая!M103</f>
        <v>очередная</v>
      </c>
      <c r="F114" s="7"/>
      <c r="G114" s="7" t="str">
        <f>[2]Общая!N103</f>
        <v>управленческий персонал</v>
      </c>
      <c r="H114" s="15" t="str">
        <f>[2]Общая!S103</f>
        <v>ПТЭТЭ</v>
      </c>
      <c r="I114" s="8">
        <f>[2]Общая!V103</f>
        <v>0.47916666666666669</v>
      </c>
    </row>
    <row r="115" spans="2:9" s="3" customFormat="1" ht="87" customHeight="1" x14ac:dyDescent="0.25">
      <c r="B115" s="2">
        <v>101</v>
      </c>
      <c r="C115" s="5" t="str">
        <f>[2]Общая!E104</f>
        <v>ООО "ЭнергоСтандарт"</v>
      </c>
      <c r="D115" s="6" t="str">
        <f>CONCATENATE([2]Общая!G104," ",[2]Общая!H104," ",[2]Общая!I104," 
", [2]Общая!K104," ",[2]Общая!L104)</f>
        <v>Адоньев  Алексей  Иванович 
Главный инженер  1 мес.</v>
      </c>
      <c r="E115" s="7" t="str">
        <f>[2]Общая!M104</f>
        <v>первичная</v>
      </c>
      <c r="F115" s="7"/>
      <c r="G115" s="7" t="str">
        <f>[2]Общая!N104</f>
        <v>управленческий персонал</v>
      </c>
      <c r="H115" s="15" t="str">
        <f>[2]Общая!S104</f>
        <v>ПТЭТЭ</v>
      </c>
      <c r="I115" s="8">
        <f>[2]Общая!V104</f>
        <v>0.47916666666666669</v>
      </c>
    </row>
    <row r="116" spans="2:9" s="3" customFormat="1" ht="87" customHeight="1" x14ac:dyDescent="0.25">
      <c r="B116" s="2">
        <v>102</v>
      </c>
      <c r="C116" s="5" t="str">
        <f>[2]Общая!E105</f>
        <v>АО "Краснозаводский химический завод"</v>
      </c>
      <c r="D116" s="6" t="str">
        <f>CONCATENATE([2]Общая!G105," ",[2]Общая!H105," ",[2]Общая!I105," 
", [2]Общая!K105," ",[2]Общая!L105)</f>
        <v>Алтухов Анатолий  Алексеевич 
Начальник участка ЦРП 37</v>
      </c>
      <c r="E116" s="7" t="str">
        <f>[2]Общая!M105</f>
        <v>очередная</v>
      </c>
      <c r="F116" s="7" t="str">
        <f>[2]Общая!R105</f>
        <v>V гр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0.47916666666666669</v>
      </c>
    </row>
    <row r="117" spans="2:9" s="3" customFormat="1" ht="145.5" customHeight="1" x14ac:dyDescent="0.25">
      <c r="B117" s="2">
        <v>103</v>
      </c>
      <c r="C117" s="5" t="str">
        <f>[2]Общая!E106</f>
        <v>АО "Краснозаводский химический завод"</v>
      </c>
      <c r="D117" s="6" t="str">
        <f>CONCATENATE([2]Общая!G106," ",[2]Общая!H106," ",[2]Общая!I106," 
", [2]Общая!K106," ",[2]Общая!L106)</f>
        <v>Алтухов Иван Юрьевич 
Начальник цеха  3 года</v>
      </c>
      <c r="E117" s="7" t="str">
        <f>[2]Общая!M106</f>
        <v>очередная</v>
      </c>
      <c r="F117" s="7" t="str">
        <f>[2]Общая!R106</f>
        <v>V гр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0.47916666666666669</v>
      </c>
    </row>
    <row r="118" spans="2:9" s="3" customFormat="1" ht="145.5" customHeight="1" x14ac:dyDescent="0.25">
      <c r="B118" s="2">
        <v>104</v>
      </c>
      <c r="C118" s="5" t="str">
        <f>[2]Общая!E107</f>
        <v>СММ-Ритейл</v>
      </c>
      <c r="D118" s="6" t="str">
        <f>CONCATENATE([2]Общая!G107," ",[2]Общая!H107," ",[2]Общая!I107," 
", [2]Общая!K107," ",[2]Общая!L107)</f>
        <v>Дралин Владимир Анатольевич 
Специалист по охране труда восемь месяцев</v>
      </c>
      <c r="E118" s="7" t="str">
        <f>[2]Общая!M107</f>
        <v>очередная</v>
      </c>
      <c r="F118" s="7" t="str">
        <f>[2]Общая!R107</f>
        <v>IV до 1000В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0.47916666666666669</v>
      </c>
    </row>
    <row r="119" spans="2:9" s="3" customFormat="1" ht="126" customHeight="1" x14ac:dyDescent="0.25">
      <c r="B119" s="2">
        <v>105</v>
      </c>
      <c r="C119" s="5" t="str">
        <f>[2]Общая!E108</f>
        <v>АО «НПО «Прибор» имени С.С. Голембиовского</v>
      </c>
      <c r="D119" s="6" t="str">
        <f>CONCATENATE([2]Общая!G108," ",[2]Общая!H108," ",[2]Общая!I108," 
", [2]Общая!K108," ",[2]Общая!L108)</f>
        <v>Чуваева Светлана Владимировна 
Заместитель главного энергетика 1 год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2" customHeight="1" x14ac:dyDescent="0.25">
      <c r="B120" s="2">
        <v>106</v>
      </c>
      <c r="C120" s="5" t="str">
        <f>[2]Общая!E109</f>
        <v>АО «НПО «Прибор» имени С.С. Голембиовского</v>
      </c>
      <c r="D120" s="6" t="str">
        <f>CONCATENATE([2]Общая!G109," ",[2]Общая!H109," ",[2]Общая!I109," 
", [2]Общая!K109," ",[2]Общая!L109)</f>
        <v>Хусаинов  Марат Мобинович 
Заместитель главного механика 2 года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АО «НПО «Прибор» имени С.С. Голембиовского</v>
      </c>
      <c r="D121" s="6" t="str">
        <f>CONCATENATE([2]Общая!G110," ",[2]Общая!H110," ",[2]Общая!I110," 
", [2]Общая!K110," ",[2]Общая!L110)</f>
        <v>Дятков Олег Николаевич 
Главный механик 3 года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"УК Городские усадьбы-область"</v>
      </c>
      <c r="D122" s="6" t="str">
        <f>CONCATENATE([2]Общая!G111," ",[2]Общая!H111," ",[2]Общая!I111," 
", [2]Общая!K111," ",[2]Общая!L111)</f>
        <v>Видус Иван  Иванович 
инженер 7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"УК Городские усадьбы-область"</v>
      </c>
      <c r="D123" s="6" t="str">
        <f>CONCATENATE([2]Общая!G112," ",[2]Общая!H112," ",[2]Общая!I112," 
", [2]Общая!K112," ",[2]Общая!L112)</f>
        <v>Корабенков  Виталий Николаевич 
техник 2 года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"УК Городские усадьбы-область"</v>
      </c>
      <c r="D124" s="6" t="str">
        <f>CONCATENATE([2]Общая!G113," ",[2]Общая!H113," ",[2]Общая!I113," 
", [2]Общая!K113," ",[2]Общая!L113)</f>
        <v>Мосин  Дмитрий Александрович 
электромонтер 3года</v>
      </c>
      <c r="E124" s="7" t="str">
        <f>[2]Общая!M113</f>
        <v>очередная</v>
      </c>
      <c r="F124" s="7" t="str">
        <f>[2]Общая!R113</f>
        <v>II до 1000 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"ФМ Сервис"</v>
      </c>
      <c r="D125" s="6" t="str">
        <f>CONCATENATE([2]Общая!G114," ",[2]Общая!H114," ",[2]Общая!I114," 
", [2]Общая!K114," ",[2]Общая!L114)</f>
        <v>Косырин  Кирилл Александрович 
Управляющий 4 года</v>
      </c>
      <c r="E125" s="7" t="str">
        <f>[2]Общая!M114</f>
        <v>очередная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ТСН "Большая Медведица"</v>
      </c>
      <c r="D126" s="6" t="str">
        <f>CONCATENATE([2]Общая!G115," ",[2]Общая!H115," ",[2]Общая!I115," 
", [2]Общая!K115," ",[2]Общая!L115)</f>
        <v>Моляков Антон Анатольевич 
начальник отдела стоительства и хозяйственного обеспечения 8 месяцев</v>
      </c>
      <c r="E126" s="7" t="str">
        <f>[2]Общая!M115</f>
        <v>первичная</v>
      </c>
      <c r="F126" s="7" t="str">
        <f>[2]Общая!R115</f>
        <v>II до 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ТСН "Большая Медведица"</v>
      </c>
      <c r="D127" s="6" t="str">
        <f>CONCATENATE([2]Общая!G116," ",[2]Общая!H116," ",[2]Общая!I116," 
", [2]Общая!K116," ",[2]Общая!L116)</f>
        <v>Смирнов Дмитрий  Владимирович 
электромонтер по ремонту и обслуживанию электрооборудования 8 месяцев</v>
      </c>
      <c r="E127" s="7" t="str">
        <f>[2]Общая!M116</f>
        <v>первичная</v>
      </c>
      <c r="F127" s="7" t="str">
        <f>[2]Общая!R116</f>
        <v>II до 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"ПОЖАРНЫЕ ТЕХНОЛОГИИ"</v>
      </c>
      <c r="D128" s="6" t="str">
        <f>CONCATENATE([2]Общая!G117," ",[2]Общая!H117," ",[2]Общая!I117," 
", [2]Общая!K117," ",[2]Общая!L117)</f>
        <v>Уткин Николай Алексеевич 
Водитель погрузчика 15 лет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"УК "Город Столиц"</v>
      </c>
      <c r="D129" s="6" t="str">
        <f>CONCATENATE([2]Общая!G118," ",[2]Общая!H118," ",[2]Общая!I118," 
", [2]Общая!K118," ",[2]Общая!L118)</f>
        <v>Сморкачёв  Алексей Викторович 
инженер-электрик 5 лет</v>
      </c>
      <c r="E129" s="7" t="str">
        <f>[2]Общая!M118</f>
        <v>очередная</v>
      </c>
      <c r="F129" s="7" t="str">
        <f>[2]Общая!R118</f>
        <v>V гр. до  и выше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"Энерготерм-система"</v>
      </c>
      <c r="D130" s="6" t="str">
        <f>CONCATENATE([2]Общая!G119," ",[2]Общая!H119," ",[2]Общая!I119," 
", [2]Общая!K119," ",[2]Общая!L119)</f>
        <v>Самошкин Андрей Михайлович 
начальник отдела электротехники и АСУ ТП 18 лет</v>
      </c>
      <c r="E130" s="7" t="str">
        <f>[2]Общая!M119</f>
        <v>внеочередная</v>
      </c>
      <c r="F130" s="7" t="str">
        <f>[2]Общая!R119</f>
        <v>III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"Энерготерм-система"</v>
      </c>
      <c r="D131" s="6" t="str">
        <f>CONCATENATE([2]Общая!G120," ",[2]Общая!H120," ",[2]Общая!I120," 
", [2]Общая!K120," ",[2]Общая!L120)</f>
        <v>Халилов Андрей Николаевич 
инженер - энергетик 6 лет</v>
      </c>
      <c r="E131" s="7" t="str">
        <f>[2]Общая!M120</f>
        <v>внеочередная</v>
      </c>
      <c r="F131" s="7" t="str">
        <f>[2]Общая!R120</f>
        <v>III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"Подольское ППЖТ"</v>
      </c>
      <c r="D132" s="6" t="str">
        <f>CONCATENATE([2]Общая!G121," ",[2]Общая!H121," ",[2]Общая!I121," 
", [2]Общая!K121," ",[2]Общая!L121)</f>
        <v>Крючков Владимир Михайлович 
главный энергетик 15</v>
      </c>
      <c r="E132" s="7" t="str">
        <f>[2]Общая!M121</f>
        <v>внеочередная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ИП Хитаиров Нурлан Асхарович</v>
      </c>
      <c r="D133" s="6" t="str">
        <f>CONCATENATE([2]Общая!G122," ",[2]Общая!H122," ",[2]Общая!I122," 
", [2]Общая!K122," ",[2]Общая!L122)</f>
        <v>Хитаиров Нурлан Асхарович 
Главный инженер 2 года</v>
      </c>
      <c r="E133" s="7" t="str">
        <f>[2]Общая!M122</f>
        <v xml:space="preserve">Первичная </v>
      </c>
      <c r="F133" s="7" t="str">
        <f>[2]Общая!R122</f>
        <v xml:space="preserve">II До 1000 В 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 xml:space="preserve">  ООО  «Сабр»</v>
      </c>
      <c r="D134" s="6" t="str">
        <f>CONCATENATE([2]Общая!G123," ",[2]Общая!H123," ",[2]Общая!I123," 
", [2]Общая!K123," ",[2]Общая!L123)</f>
        <v>Васильев Виталий Владимирович 
Техник         1 месяц</v>
      </c>
      <c r="E134" s="7" t="str">
        <f>[2]Общая!M123</f>
        <v>внеочередная</v>
      </c>
      <c r="F134" s="7" t="str">
        <f>[2]Общая!R123</f>
        <v>III до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"КТЗ"</v>
      </c>
      <c r="D135" s="6" t="str">
        <f>CONCATENATE([2]Общая!G124," ",[2]Общая!H124," ",[2]Общая!I124," 
", [2]Общая!K124," ",[2]Общая!L124)</f>
        <v>Филатов Михаил Евгеньевич 
Главный энергетик 5 мес.</v>
      </c>
      <c r="E135" s="7" t="str">
        <f>[2]Общая!M124</f>
        <v>внеочередная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Муниципальное учреждение "Аварийно-спасательная служба городского округа Электросталь"</v>
      </c>
      <c r="D136" s="6" t="str">
        <f>CONCATENATE([2]Общая!G125," ",[2]Общая!H125," ",[2]Общая!I125," 
", [2]Общая!K125," ",[2]Общая!L125)</f>
        <v>Каширов Сергей Павлович 
Старший эксперт по эксплутационнному оборудованию 3 мес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"Интеграл"</v>
      </c>
      <c r="D137" s="6" t="str">
        <f>CONCATENATE([2]Общая!G126," ",[2]Общая!H126," ",[2]Общая!I126," 
", [2]Общая!K126," ",[2]Общая!L126)</f>
        <v>Учин Михаил Николаевич 
заместитель начальника производственного отдела 6 лет</v>
      </c>
      <c r="E137" s="7" t="str">
        <f>[2]Общая!M126</f>
        <v>очередная</v>
      </c>
      <c r="F137" s="7" t="str">
        <f>[2]Общая!R126</f>
        <v>IV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"Интеграл"</v>
      </c>
      <c r="D138" s="6" t="str">
        <f>CONCATENATE([2]Общая!G127," ",[2]Общая!H127," ",[2]Общая!I127," 
", [2]Общая!K127," ",[2]Общая!L127)</f>
        <v>Рузавин Денис Валентинович 
нначальник производства 5 месяцев</v>
      </c>
      <c r="E138" s="7" t="str">
        <f>[2]Общая!M127</f>
        <v>первичная</v>
      </c>
      <c r="F138" s="7" t="str">
        <f>[2]Общая!R127</f>
        <v>III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АО "ИЭММ"</v>
      </c>
      <c r="D139" s="6" t="str">
        <f>CONCATENATE([2]Общая!G128," ",[2]Общая!H128," ",[2]Общая!I128," 
", [2]Общая!K128," ",[2]Общая!L128)</f>
        <v>Машков Евгений Викторович 
слесарь-электрик 20лет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оперативно-ремонтный персонал</v>
      </c>
      <c r="H139" s="15" t="str">
        <f>[2]Общая!S129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"ИЭММ"</v>
      </c>
      <c r="D140" s="6" t="str">
        <f>CONCATENATE([2]Общая!G129," ",[2]Общая!H129," ",[2]Общая!I129," 
", [2]Общая!K129," ",[2]Общая!L129)</f>
        <v>Захаренко Виктор Васильевич 
слесарь-электрик 10лет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оперативно-ремонтный персонал</v>
      </c>
      <c r="H140" s="15" t="e">
        <f>[2]Общая!#REF!</f>
        <v>#REF!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"ИЭММ"</v>
      </c>
      <c r="D141" s="6" t="str">
        <f>CONCATENATE([2]Общая!G130," ",[2]Общая!H130," ",[2]Общая!I130," 
", [2]Общая!K130," ",[2]Общая!L130)</f>
        <v>Гритчин Василий Иванович 
слесарь-электрик -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"ИЭММ"</v>
      </c>
      <c r="D142" s="6" t="str">
        <f>CONCATENATE([2]Общая!G131," ",[2]Общая!H131," ",[2]Общая!I131," 
", [2]Общая!K131," ",[2]Общая!L131)</f>
        <v>Малов Владимир Федорович 
зам.директора по маркетенгу -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ОАО "Новомосковский Технопарк"</v>
      </c>
      <c r="D143" s="6" t="str">
        <f>CONCATENATE([2]Общая!G132," ",[2]Общая!H132," ",[2]Общая!I132," 
", [2]Общая!K132," ",[2]Общая!L132)</f>
        <v>Дергунов Петр Васильевич 
исполниительный директор 11 лет</v>
      </c>
      <c r="E143" s="7" t="str">
        <f>[2]Общая!M132</f>
        <v>очередная</v>
      </c>
      <c r="F143" s="7" t="str">
        <f>[2]Общая!R132</f>
        <v>III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ОАО "Новомосковский Технопарк"</v>
      </c>
      <c r="D144" s="6" t="str">
        <f>CONCATENATE([2]Общая!G133," ",[2]Общая!H133," ",[2]Общая!I133," 
", [2]Общая!K133," ",[2]Общая!L133)</f>
        <v>Халиков Артур Абдулхалугович 
начальник транспортного цеха 3 года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ОАО "Новомосковский Технопарк"</v>
      </c>
      <c r="D145" s="6" t="str">
        <f>CONCATENATE([2]Общая!G134," ",[2]Общая!H134," ",[2]Общая!I134," 
", [2]Общая!K134," ",[2]Общая!L134)</f>
        <v>Хасанов Кодир Атахонович 
начальник энергоцеха 12 лет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ОАО "Новомосковский Технопарк"</v>
      </c>
      <c r="D146" s="6" t="str">
        <f>CONCATENATE([2]Общая!G135," ",[2]Общая!H135," ",[2]Общая!I135," 
", [2]Общая!K135," ",[2]Общая!L135)</f>
        <v>Калинин Александр Георгиевич 
руководитель коммерческого отдела 7 лет</v>
      </c>
      <c r="E146" s="7" t="str">
        <f>[2]Общая!M135</f>
        <v>очередная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"Термафлекс Изоляция +"</v>
      </c>
      <c r="D147" s="6" t="str">
        <f>CONCATENATE([2]Общая!G136," ",[2]Общая!H136," ",[2]Общая!I136," 
", [2]Общая!K136," ",[2]Общая!L136)</f>
        <v>Симакин Артём Николаевич 
Электромеханик по средствам автоматики и приборам технического оборудования 2</v>
      </c>
      <c r="E147" s="7" t="str">
        <f>[2]Общая!M136</f>
        <v>внеочередная</v>
      </c>
      <c r="F147" s="7" t="str">
        <f>[2]Общая!R136</f>
        <v>III до 1000В</v>
      </c>
      <c r="G147" s="7" t="str">
        <f>[2]Общая!N136</f>
        <v>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ТСЖ "Парус"</v>
      </c>
      <c r="D148" s="6" t="str">
        <f>CONCATENATE([2]Общая!G137," ",[2]Общая!H137," ",[2]Общая!I137," 
", [2]Общая!K137," ",[2]Общая!L137)</f>
        <v>Хотянцев Вячеслав Николаевич 
Инженер 2года</v>
      </c>
      <c r="E148" s="7" t="str">
        <f>[2]Общая!M137</f>
        <v>первичная</v>
      </c>
      <c r="F148" s="7" t="str">
        <f>[2]Общая!R137</f>
        <v>III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"ТСБ"</v>
      </c>
      <c r="D149" s="6" t="str">
        <f>CONCATENATE([2]Общая!G138," ",[2]Общая!H138," ",[2]Общая!I138," 
", [2]Общая!K138," ",[2]Общая!L138)</f>
        <v>Басков Роман Борисович 
Старший мастер 3,7</v>
      </c>
      <c r="E149" s="7" t="str">
        <f>[2]Общая!M138</f>
        <v>очередная</v>
      </c>
      <c r="F149" s="7"/>
      <c r="G149" s="7" t="str">
        <f>[2]Общая!N138</f>
        <v>руководитель структурного подразделения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"ТСБ"</v>
      </c>
      <c r="D150" s="6" t="str">
        <f>CONCATENATE([2]Общая!G139," ",[2]Общая!H139," ",[2]Общая!I139," 
", [2]Общая!K139," ",[2]Общая!L139)</f>
        <v>Филянин Максим Геннадьевич 
Начальник котельной 3,7</v>
      </c>
      <c r="E150" s="7" t="str">
        <f>[2]Общая!M139</f>
        <v>первичная</v>
      </c>
      <c r="F150" s="7"/>
      <c r="G150" s="7" t="str">
        <f>[2]Общая!N139</f>
        <v>руководитель структурного подразделения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МУ "МФК "Триумф"</v>
      </c>
      <c r="D151" s="6" t="str">
        <f>CONCATENATE([2]Общая!G140," ",[2]Общая!H140," ",[2]Общая!I140," 
", [2]Общая!K140," ",[2]Общая!L140)</f>
        <v>Кудинов  Александр Иванович 
Главный инженер 18 лет</v>
      </c>
      <c r="E151" s="7" t="str">
        <f>[2]Общая!M140</f>
        <v>очередная</v>
      </c>
      <c r="F151" s="7"/>
      <c r="G151" s="7" t="str">
        <f>[2]Общая!N140</f>
        <v>управленческий персонал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МУ "МФК "Триумф"</v>
      </c>
      <c r="D152" s="6" t="str">
        <f>CONCATENATE([2]Общая!G141," ",[2]Общая!H141," ",[2]Общая!I141," 
", [2]Общая!K141," ",[2]Общая!L141)</f>
        <v>Каргальцев  Владимир Валерьевич 
Ведущий инженер КИПиА 2 года</v>
      </c>
      <c r="E152" s="7" t="str">
        <f>[2]Общая!M141</f>
        <v>очередная</v>
      </c>
      <c r="F152" s="7"/>
      <c r="G152" s="7" t="str">
        <f>[2]Общая!N141</f>
        <v>управленческий персонал</v>
      </c>
      <c r="H152" s="15" t="str">
        <f>[2]Общая!S141</f>
        <v>ПТЭТЭ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МУ "МФК "Триумф"</v>
      </c>
      <c r="D153" s="6" t="str">
        <f>CONCATENATE([2]Общая!G142," ",[2]Общая!H142," ",[2]Общая!I142," 
", [2]Общая!K142," ",[2]Общая!L142)</f>
        <v>Калюжный  Алексей Николаевич 
Ведущий инженер 4 года</v>
      </c>
      <c r="E153" s="7" t="str">
        <f>[2]Общая!M142</f>
        <v>очередная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 xml:space="preserve">Индивидуальный предприниматель 
Федотов Вадим Евгеньевич
</v>
      </c>
      <c r="D154" s="6" t="str">
        <f>CONCATENATE([2]Общая!G143," ",[2]Общая!H143," ",[2]Общая!I143," 
", [2]Общая!K143," ",[2]Общая!L143)</f>
        <v>Федотов Вадим Евгеньевич 
индивидуальный предприниматель 4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ИП Алексенко Ю.Н.</v>
      </c>
      <c r="D155" s="6" t="str">
        <f>CONCATENATE([2]Общая!G144," ",[2]Общая!H144," ",[2]Общая!I144," 
", [2]Общая!K144," ",[2]Общая!L144)</f>
        <v>Шатилов Сергей Александрович 
мастер 2 года</v>
      </c>
      <c r="E155" s="7" t="str">
        <f>[2]Общая!M144</f>
        <v>внеочередная</v>
      </c>
      <c r="F155" s="7" t="str">
        <f>[2]Общая!R144</f>
        <v>III группа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ИП Алексенко Ю.Н.</v>
      </c>
      <c r="D156" s="6" t="str">
        <f>CONCATENATE([2]Общая!G145," ",[2]Общая!H145," ",[2]Общая!I145," 
", [2]Общая!K145," ",[2]Общая!L145)</f>
        <v>Стрековцов Руслан Николаевич 
начальник  производства 11 лет</v>
      </c>
      <c r="E156" s="7" t="str">
        <f>[2]Общая!M145</f>
        <v>внеочередная</v>
      </c>
      <c r="F156" s="7" t="str">
        <f>[2]Общая!R145</f>
        <v>III группа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ИП Алексенко Ю.Н.</v>
      </c>
      <c r="D157" s="6" t="str">
        <f>CONCATENATE([2]Общая!G146," ",[2]Общая!H146," ",[2]Общая!I146," 
", [2]Общая!K146," ",[2]Общая!L146)</f>
        <v>Агейкин Александр Александрович 
электромеханик по ремонту и обслуживанию эл.оборудования 1 год</v>
      </c>
      <c r="E157" s="7" t="str">
        <f>[2]Общая!M146</f>
        <v>внеочередная</v>
      </c>
      <c r="F157" s="7" t="str">
        <f>[2]Общая!R146</f>
        <v>III группа до 1000 В</v>
      </c>
      <c r="G157" s="7" t="str">
        <f>[2]Общая!N146</f>
        <v>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"СТК"</v>
      </c>
      <c r="D158" s="6" t="str">
        <f>CONCATENATE([2]Общая!G147," ",[2]Общая!H147," ",[2]Общая!I147," 
", [2]Общая!K147," ",[2]Общая!L147)</f>
        <v>Козлов Владимир Александрович 
Главный энергетик 6 лет</v>
      </c>
      <c r="E158" s="7" t="str">
        <f>[2]Общая!M147</f>
        <v>внеочередная</v>
      </c>
      <c r="F158" s="7" t="str">
        <f>[2]Общая!R147</f>
        <v>V до и выше 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"ЛАКОНИЯ-ЛОГИСТИК"</v>
      </c>
      <c r="D159" s="6" t="str">
        <f>CONCATENATE([2]Общая!G148," ",[2]Общая!H148," ",[2]Общая!I148," 
", [2]Общая!K148," ",[2]Общая!L148)</f>
        <v>Крылов Юрий Владимирович 
Системный администратор 10 лет</v>
      </c>
      <c r="E159" s="7" t="str">
        <f>[2]Общая!M148</f>
        <v>первичная</v>
      </c>
      <c r="F159" s="7" t="str">
        <f>[2]Общая!R148</f>
        <v>II до 1000В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«Воронцовский БПК»</v>
      </c>
      <c r="D160" s="6" t="str">
        <f>CONCATENATE([2]Общая!G149," ",[2]Общая!H149," ",[2]Общая!I149," 
", [2]Общая!K149," ",[2]Общая!L149)</f>
        <v>Сидоров  Сергей  Александрович 
Электромонтер 7 лет</v>
      </c>
      <c r="E160" s="7" t="str">
        <f>[2]Общая!M149</f>
        <v>очередная</v>
      </c>
      <c r="F160" s="7" t="str">
        <f>[2]Общая!R149</f>
        <v>IV группа до 1000В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"Трайдент"</v>
      </c>
      <c r="D161" s="6" t="str">
        <f>CONCATENATE([2]Общая!G150," ",[2]Общая!H150," ",[2]Общая!I150," 
", [2]Общая!K150," ",[2]Общая!L150)</f>
        <v>Давыдов  Евгений  Михайлович 
Заместитель генерального директора 13 лет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"КАПИТАЛ ГРУП"</v>
      </c>
      <c r="D162" s="6" t="str">
        <f>CONCATENATE([2]Общая!G151," ",[2]Общая!H151," ",[2]Общая!I151," 
", [2]Общая!K151," ",[2]Общая!L151)</f>
        <v>Романовский Алексей Ниоклаевич 
Ведущий инженер-электрик  5 мес.</v>
      </c>
      <c r="E162" s="7" t="str">
        <f>[2]Общая!M151</f>
        <v>внеочередная</v>
      </c>
      <c r="F162" s="7" t="str">
        <f>[2]Общая!R151</f>
        <v>IV гр. до и выше 1000В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«ВУД МАРКЕТ»</v>
      </c>
      <c r="D163" s="6" t="str">
        <f>CONCATENATE([2]Общая!G152," ",[2]Общая!H152," ",[2]Общая!I152," 
", [2]Общая!K152," ",[2]Общая!L152)</f>
        <v>Снежко Дмитрий Святославович 
Начальник производства 4 года</v>
      </c>
      <c r="E163" s="7" t="str">
        <f>[2]Общая!M152</f>
        <v>внеочередная</v>
      </c>
      <c r="F163" s="7" t="str">
        <f>[2]Общая!R152</f>
        <v>IV до 1000В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 xml:space="preserve">ГКУ СО Московской области Семейный центр помощи семье и детям «Волоколамский» </v>
      </c>
      <c r="D164" s="6" t="str">
        <f>CONCATENATE([2]Общая!G153," ",[2]Общая!H153," ",[2]Общая!I153," 
", [2]Общая!K153," ",[2]Общая!L153)</f>
        <v>Костерова Ирина Владимировна 
начальник административно-хозяйственного отдела 2 года</v>
      </c>
      <c r="E164" s="7" t="str">
        <f>[2]Общая!M153</f>
        <v>очередная</v>
      </c>
      <c r="F164" s="7" t="str">
        <f>[2]Общая!R153</f>
        <v>II гр.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ГКУ СО Московской области Семейный центр помощи семье и детям «Волоколамский» </v>
      </c>
      <c r="D165" s="6" t="str">
        <f>CONCATENATE([2]Общая!G154," ",[2]Общая!H154," ",[2]Общая!I154," 
", [2]Общая!K154," ",[2]Общая!L154)</f>
        <v>Шелофаст Ольга Николаевна 
заместитель директора 2 года</v>
      </c>
      <c r="E165" s="7" t="str">
        <f>[2]Общая!M154</f>
        <v>очередная</v>
      </c>
      <c r="F165" s="7" t="str">
        <f>[2]Общая!R154</f>
        <v>II гр.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"Высота-Сервис"</v>
      </c>
      <c r="D166" s="6" t="str">
        <f>CONCATENATE([2]Общая!G155," ",[2]Общая!H155," ",[2]Общая!I155," 
", [2]Общая!K155," ",[2]Общая!L155)</f>
        <v>Валиев Артур  Хамитович 
Управляющий объектом 3 мес</v>
      </c>
      <c r="E166" s="7" t="str">
        <f>[2]Общая!M155</f>
        <v>внеочередная</v>
      </c>
      <c r="F166" s="7" t="str">
        <f>[2]Общая!R155</f>
        <v>IV до 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ИП Крюков Вячеслав Борисович</v>
      </c>
      <c r="D167" s="6" t="str">
        <f>CONCATENATE([2]Общая!G156," ",[2]Общая!H156," ",[2]Общая!I156," 
", [2]Общая!K156," ",[2]Общая!L156)</f>
        <v>Пашаев Михаил Геннадьевич 
инженер 5 месяцев</v>
      </c>
      <c r="E167" s="7" t="str">
        <f>[2]Общая!M156</f>
        <v>внеочередная</v>
      </c>
      <c r="F167" s="7" t="str">
        <f>[2]Общая!R156</f>
        <v>IV группа до 1000В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"ВУД ПАК"</v>
      </c>
      <c r="D168" s="6" t="str">
        <f>CONCATENATE([2]Общая!G157," ",[2]Общая!H157," ",[2]Общая!I157," 
", [2]Общая!K157," ",[2]Общая!L157)</f>
        <v>Сретинский  Алексей Вячеславович 
генеральный директор 8 лет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"ВУД ПАК"</v>
      </c>
      <c r="D169" s="6" t="str">
        <f>CONCATENATE([2]Общая!G158," ",[2]Общая!H158," ",[2]Общая!I158," 
", [2]Общая!K158," ",[2]Общая!L158)</f>
        <v>Уткин Сергей Викторович 
Исполнительный директор 8 лет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"ВУД ПАК"</v>
      </c>
      <c r="D170" s="6" t="str">
        <f>CONCATENATE([2]Общая!G159," ",[2]Общая!H159," ",[2]Общая!I159," 
", [2]Общая!K159," ",[2]Общая!L159)</f>
        <v>Плотницкий Виталий Игоревич 
Мастер участка 7 лет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"ВУД ПАК"</v>
      </c>
      <c r="D171" s="6" t="str">
        <f>CONCATENATE([2]Общая!G160," ",[2]Общая!H160," ",[2]Общая!I160," 
", [2]Общая!K160," ",[2]Общая!L160)</f>
        <v>Царьков Александр Анатольевич 
Начальник производства 6 лет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0.5625</v>
      </c>
    </row>
    <row r="172" spans="2:9" s="3" customFormat="1" ht="80.099999999999994" customHeight="1" x14ac:dyDescent="0.25">
      <c r="B172" s="2">
        <v>158</v>
      </c>
      <c r="C172" s="5" t="str">
        <f>[2]Общая!E161</f>
        <v>ИП Арутюнян Арут Эдуардович</v>
      </c>
      <c r="D172" s="6" t="str">
        <f>CONCATENATE([2]Общая!G161," ",[2]Общая!H161," ",[2]Общая!I161," 
", [2]Общая!K161," ",[2]Общая!L161)</f>
        <v>Арутюнян Арут Эдуардович 
индивидуальный предприниматель 1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0.5625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"Космостар"</v>
      </c>
      <c r="D173" s="6" t="str">
        <f>CONCATENATE([2]Общая!G162," ",[2]Общая!H162," ",[2]Общая!I162," 
", [2]Общая!K162," ",[2]Общая!L162)</f>
        <v>Макарова Светлана Анатольевна 
генеральный директор 5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0.5625</v>
      </c>
    </row>
    <row r="174" spans="2:9" s="3" customFormat="1" ht="80.099999999999994" customHeight="1" x14ac:dyDescent="0.25">
      <c r="B174" s="2">
        <v>160</v>
      </c>
      <c r="C174" s="5" t="str">
        <f>[2]Общая!E163</f>
        <v>ИП Гавшин Сергей Петрович</v>
      </c>
      <c r="D174" s="6" t="str">
        <f>CONCATENATE([2]Общая!G163," ",[2]Общая!H163," ",[2]Общая!I163," 
", [2]Общая!K163," ",[2]Общая!L163)</f>
        <v>Гавшин Скпнкй Петрович 
Ответственный за исправное состояние и безопасную эксплуатацию ТЭУ 1,5 г</v>
      </c>
      <c r="E174" s="7" t="str">
        <f>[2]Общая!M163</f>
        <v>очередная</v>
      </c>
      <c r="F174" s="7"/>
      <c r="G174" s="7" t="str">
        <f>[2]Общая!N163</f>
        <v>ремонтный персонал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"Ногинсктрастинвест"</v>
      </c>
      <c r="D175" s="6" t="str">
        <f>CONCATENATE([2]Общая!G164," ",[2]Общая!H164," ",[2]Общая!I164," 
", [2]Общая!K164," ",[2]Общая!L164)</f>
        <v>Журавлев Александр Владимирович 
ремонтный персонал 5 месяцев</v>
      </c>
      <c r="E175" s="7" t="str">
        <f>[2]Общая!M164</f>
        <v>внеочередная</v>
      </c>
      <c r="F175" s="7" t="str">
        <f>[2]Общая!R164</f>
        <v>III до 1000В</v>
      </c>
      <c r="G175" s="7" t="str">
        <f>[2]Общая!N164</f>
        <v>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«ТСК"</v>
      </c>
      <c r="D176" s="6" t="str">
        <f>CONCATENATE([2]Общая!G165," ",[2]Общая!H165," ",[2]Общая!I165," 
", [2]Общая!K165," ",[2]Общая!L165)</f>
        <v>Сорокин Анатолий Сергеевич 
финансовый директор 3 мес.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«ТСК"</v>
      </c>
      <c r="D177" s="6" t="str">
        <f>CONCATENATE([2]Общая!G166," ",[2]Общая!H166," ",[2]Общая!I166," 
", [2]Общая!K166," ",[2]Общая!L166)</f>
        <v>Алексеев  Максим  Александрович 
инженер по учёту электроэнергии 4 мес.</v>
      </c>
      <c r="E177" s="7" t="str">
        <f>[2]Общая!M166</f>
        <v>внеочередная</v>
      </c>
      <c r="F177" s="7" t="str">
        <f>[2]Общая!R166</f>
        <v>V до и выше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«ТСК"</v>
      </c>
      <c r="D178" s="6" t="str">
        <f>CONCATENATE([2]Общая!G167," ",[2]Общая!H167," ",[2]Общая!I167," 
", [2]Общая!K167," ",[2]Общая!L167)</f>
        <v>Корнеев  Игорь  Викторович 
инженер по учёту электроэнергии 2 мес.</v>
      </c>
      <c r="E178" s="7" t="str">
        <f>[2]Общая!M167</f>
        <v>внеочередная</v>
      </c>
      <c r="F178" s="7" t="str">
        <f>[2]Общая!R167</f>
        <v>IV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"Симетра"</v>
      </c>
      <c r="D179" s="6" t="str">
        <f>CONCATENATE([2]Общая!G168," ",[2]Общая!H168," ",[2]Общая!I168," 
", [2]Общая!K168," ",[2]Общая!L168)</f>
        <v>Биба Сергей Владимирович 
Главный инженер проекта 9 лет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персонал, с правом испытания оборудования повышенным напряжением</v>
      </c>
      <c r="H179" s="15" t="str">
        <f>[2]Общая!S168</f>
        <v>ПТЭЭСиС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"Симетра"</v>
      </c>
      <c r="D180" s="6" t="str">
        <f>CONCATENATE([2]Общая!G169," ",[2]Общая!H169," ",[2]Общая!I169," 
", [2]Общая!K169," ",[2]Общая!L169)</f>
        <v>Ариков Адиль Ряшитович 
Инженер АСУТП 7 лет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административно-технический персонал, с правом испытания оборудования повышенным напряжением</v>
      </c>
      <c r="H180" s="15" t="str">
        <f>[2]Общая!S169</f>
        <v>ПТЭЭСиС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"Комета"</v>
      </c>
      <c r="D181" s="6" t="str">
        <f>CONCATENATE([2]Общая!G170," ",[2]Общая!H170," ",[2]Общая!I170," 
", [2]Общая!K170," ",[2]Общая!L170)</f>
        <v>Кучурин Андрей Геннадьевич 
главный инженер 5 мес</v>
      </c>
      <c r="E181" s="7" t="str">
        <f>[2]Общая!M170</f>
        <v>внеочередная</v>
      </c>
      <c r="F181" s="7"/>
      <c r="G181" s="7" t="str">
        <f>[2]Общая!N170</f>
        <v>управленческий персонал</v>
      </c>
      <c r="H181" s="15" t="str">
        <f>[2]Общая!S170</f>
        <v>ПТЭТЭ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"Комета"</v>
      </c>
      <c r="D182" s="6" t="str">
        <f>CONCATENATE([2]Общая!G171," ",[2]Общая!H171," ",[2]Общая!I171," 
", [2]Общая!K171," ",[2]Общая!L171)</f>
        <v>Сметана Олег Анатольевич 
директор административно-технического департамента 5 лет</v>
      </c>
      <c r="E182" s="7" t="str">
        <f>[2]Общая!M171</f>
        <v>первичная</v>
      </c>
      <c r="F182" s="7"/>
      <c r="G182" s="7" t="str">
        <f>[2]Общая!N171</f>
        <v>руководитель структурного подразделения</v>
      </c>
      <c r="H182" s="15" t="str">
        <f>[2]Общая!S171</f>
        <v>ПТЭТЭ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"Комета"</v>
      </c>
      <c r="D183" s="6" t="str">
        <f>CONCATENATE([2]Общая!G172," ",[2]Общая!H172," ",[2]Общая!I172," 
", [2]Общая!K172," ",[2]Общая!L172)</f>
        <v>Азамханов Икром Акбарович 
техник по эксплуатации зданий и сооружений 1 год</v>
      </c>
      <c r="E183" s="7" t="str">
        <f>[2]Общая!M172</f>
        <v>первичная</v>
      </c>
      <c r="F183" s="7"/>
      <c r="G183" s="7" t="str">
        <f>[2]Общая!N172</f>
        <v>ремонтный персонал</v>
      </c>
      <c r="H183" s="15" t="str">
        <f>[2]Общая!S172</f>
        <v>ПТЭТЭ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"Комета"</v>
      </c>
      <c r="D184" s="6" t="str">
        <f>CONCATENATE([2]Общая!G173," ",[2]Общая!H173," ",[2]Общая!I173," 
", [2]Общая!K173," ",[2]Общая!L173)</f>
        <v>Гилязитдинов Радик Хатыпович 
техник по эксплуатации зданий и сооружений 6 лет</v>
      </c>
      <c r="E184" s="7" t="str">
        <f>[2]Общая!M173</f>
        <v>первичная</v>
      </c>
      <c r="F184" s="7"/>
      <c r="G184" s="7" t="str">
        <f>[2]Общая!N173</f>
        <v>ремонтный персонал</v>
      </c>
      <c r="H184" s="15" t="str">
        <f>[2]Общая!S173</f>
        <v>ПТЭТЭ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"Комета"</v>
      </c>
      <c r="D185" s="6" t="str">
        <f>CONCATENATE([2]Общая!G174," ",[2]Общая!H174," ",[2]Общая!I174," 
", [2]Общая!K174," ",[2]Общая!L174)</f>
        <v>Романюк Александр Сергеевич 
техник по эксплуатации зданий и сооружений 1 год</v>
      </c>
      <c r="E185" s="7" t="str">
        <f>[2]Общая!M174</f>
        <v>первичная</v>
      </c>
      <c r="F185" s="7"/>
      <c r="G185" s="7" t="str">
        <f>[2]Общая!N174</f>
        <v>ремонтный персонал</v>
      </c>
      <c r="H185" s="15" t="str">
        <f>[2]Общая!S174</f>
        <v>ПТЭТЭ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"Комета"</v>
      </c>
      <c r="D186" s="6" t="str">
        <f>CONCATENATE([2]Общая!G175," ",[2]Общая!H175," ",[2]Общая!I175," 
", [2]Общая!K175," ",[2]Общая!L175)</f>
        <v>Самсонов Виктор Евгеньевич 
техник по эксплуатации зданий и сооружений 6 лет</v>
      </c>
      <c r="E186" s="7" t="str">
        <f>[2]Общая!M175</f>
        <v>первичная</v>
      </c>
      <c r="F186" s="7"/>
      <c r="G186" s="7" t="str">
        <f>[2]Общая!N175</f>
        <v>ремонтный персонал</v>
      </c>
      <c r="H186" s="15" t="str">
        <f>[2]Общая!S175</f>
        <v>ПТЭТЭ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"ЗН "РОСЪ"</v>
      </c>
      <c r="D187" s="6" t="str">
        <f>CONCATENATE([2]Общая!G176," ",[2]Общая!H176," ",[2]Общая!I176," 
", [2]Общая!K176," ",[2]Общая!L176)</f>
        <v>Юрченко Алексей Александрович 
Старший
инженер КИПиА 11 лет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ООО "САЛАТЕРИЯ"</v>
      </c>
      <c r="D188" s="6" t="str">
        <f>CONCATENATE([2]Общая!G177," ",[2]Общая!H177," ",[2]Общая!I177," 
", [2]Общая!K177," ",[2]Общая!L177)</f>
        <v>Ермолаев Алексей Иванович 
водитель погрузчика 3мес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электротехнологический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1:9" s="3" customFormat="1" ht="100.5" customHeight="1" x14ac:dyDescent="0.25">
      <c r="B189" s="2">
        <v>175</v>
      </c>
      <c r="C189" s="5" t="str">
        <f>[2]Общая!E178</f>
        <v>АО «Эко – ферма «Рябинки»</v>
      </c>
      <c r="D189" s="6" t="str">
        <f>CONCATENATE([2]Общая!G178," ",[2]Общая!H178," ",[2]Общая!I178," 
", [2]Общая!K178," ",[2]Общая!L178)</f>
        <v>Флеров  Александр Львович 
механик до 1 года</v>
      </c>
      <c r="E189" s="7" t="str">
        <f>[2]Общая!M178</f>
        <v>первичная</v>
      </c>
      <c r="F189" s="7" t="str">
        <f>[2]Общая!R178</f>
        <v>II гр.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0.58333333333333304</v>
      </c>
    </row>
    <row r="190" spans="1:9" s="3" customFormat="1" ht="100.5" customHeight="1" x14ac:dyDescent="0.25">
      <c r="B190" s="2">
        <v>176</v>
      </c>
      <c r="C190" s="5" t="str">
        <f>[2]Общая!E179</f>
        <v>ГБУЗ Московской области «Домодедовская больница»</v>
      </c>
      <c r="D190" s="6" t="str">
        <f>CONCATENATE([2]Общая!G179," ",[2]Общая!H179," ",[2]Общая!I179," 
", [2]Общая!K179," ",[2]Общая!L179)</f>
        <v>Хижняк Игорь Александрович 
Главный инженер 2 мес.</v>
      </c>
      <c r="E190" s="7" t="str">
        <f>[2]Общая!M179</f>
        <v>первичная</v>
      </c>
      <c r="F190" s="7"/>
      <c r="G190" s="7" t="str">
        <f>[2]Общая!N179</f>
        <v>руководитель структурного подразделения</v>
      </c>
      <c r="H190" s="15" t="str">
        <f>[2]Общая!S179</f>
        <v>ПТЭТЭ</v>
      </c>
      <c r="I190" s="8">
        <f>[2]Общая!V179</f>
        <v>0.58333333333333304</v>
      </c>
    </row>
    <row r="191" spans="1:9" s="3" customFormat="1" ht="100.5" customHeight="1" x14ac:dyDescent="0.25">
      <c r="B191" s="2">
        <v>177</v>
      </c>
      <c r="C191" s="5" t="str">
        <f>[2]Общая!E180</f>
        <v>АО "УПТК"</v>
      </c>
      <c r="D191" s="6" t="str">
        <f>CONCATENATE([2]Общая!G180," ",[2]Общая!H180," ",[2]Общая!I180," 
", [2]Общая!K180," ",[2]Общая!L180)</f>
        <v>Мышковский  Евгений Алексеевич 
Генеральный директор 10 лет</v>
      </c>
      <c r="E191" s="7" t="str">
        <f>[2]Общая!M180</f>
        <v>очередная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0.58333333333333304</v>
      </c>
    </row>
    <row r="192" spans="1:9" s="3" customFormat="1" ht="100.5" customHeight="1" x14ac:dyDescent="0.25">
      <c r="B192" s="2">
        <v>178</v>
      </c>
      <c r="C192" s="5" t="str">
        <f>[2]Общая!E181</f>
        <v>АО "УПТК"</v>
      </c>
      <c r="D192" s="6" t="str">
        <f>CONCATENATE([2]Общая!G181," ",[2]Общая!H181," ",[2]Общая!I181," 
", [2]Общая!K181," ",[2]Общая!L181)</f>
        <v>Степайтис  Роман Сергеевич 
Заместитель генерального директора по охране труда и технике безопасности 3 год 2 месяца</v>
      </c>
      <c r="E192" s="7" t="str">
        <f>[2]Общая!M181</f>
        <v>очередная</v>
      </c>
      <c r="F192" s="7" t="str">
        <f>[2]Общая!R181</f>
        <v>II до 1000 В</v>
      </c>
      <c r="G192" s="7" t="str">
        <f>[2]Общая!N181</f>
        <v>специалист по охране труда, контролирующий электроустановки</v>
      </c>
      <c r="H192" s="15" t="str">
        <f>[2]Общая!S181</f>
        <v>ПТЭЭПЭЭ</v>
      </c>
      <c r="I192" s="8">
        <f>[2]Общая!V181</f>
        <v>0.58333333333333304</v>
      </c>
    </row>
    <row r="193" spans="2:9" s="3" customFormat="1" ht="100.5" customHeight="1" x14ac:dyDescent="0.25">
      <c r="B193" s="2">
        <v>179</v>
      </c>
      <c r="C193" s="5" t="str">
        <f>[2]Общая!E182</f>
        <v>ООО ТПК "Техника Транспорта"</v>
      </c>
      <c r="D193" s="6" t="str">
        <f>CONCATENATE([2]Общая!G182," ",[2]Общая!H182," ",[2]Общая!I182," 
", [2]Общая!K182," ",[2]Общая!L182)</f>
        <v>Авдеев Дмитрий Николаевич 
Инженер-электроник 10 лет</v>
      </c>
      <c r="E193" s="7" t="str">
        <f>[2]Общая!M182</f>
        <v>очередная</v>
      </c>
      <c r="F193" s="7" t="str">
        <f>[2]Общая!R182</f>
        <v>V до и выше 1000В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0.58333333333333304</v>
      </c>
    </row>
    <row r="194" spans="2:9" s="3" customFormat="1" ht="100.5" customHeight="1" x14ac:dyDescent="0.25">
      <c r="B194" s="2">
        <v>180</v>
      </c>
      <c r="C194" s="5" t="str">
        <f>[2]Общая!E183</f>
        <v>ООО "Комплексные складские услуги"</v>
      </c>
      <c r="D194" s="6" t="str">
        <f>CONCATENATE([2]Общая!G183," ",[2]Общая!H183," ",[2]Общая!I183," 
", [2]Общая!K183," ",[2]Общая!L183)</f>
        <v>Демкин Игорь Геннадьевич 
электрик 5 лет</v>
      </c>
      <c r="E194" s="7" t="str">
        <f>[2]Общая!M183</f>
        <v>внеочередная</v>
      </c>
      <c r="F194" s="7" t="str">
        <f>[2]Общая!R183</f>
        <v>III до и выше1000 В</v>
      </c>
      <c r="G194" s="7" t="str">
        <f>[2]Общая!N183</f>
        <v>оперативно-ремонтный персонал</v>
      </c>
      <c r="H194" s="15" t="str">
        <f>[2]Общая!S183</f>
        <v>ПТЭЭПЭЭ</v>
      </c>
      <c r="I194" s="8">
        <f>[2]Общая!V183</f>
        <v>0.58333333333333304</v>
      </c>
    </row>
    <row r="195" spans="2:9" s="3" customFormat="1" ht="100.5" customHeight="1" x14ac:dyDescent="0.25">
      <c r="B195" s="2">
        <v>181</v>
      </c>
      <c r="C195" s="5" t="str">
        <f>[2]Общая!E184</f>
        <v>ООО "МЕРИДИАН"</v>
      </c>
      <c r="D195" s="6" t="str">
        <f>CONCATENATE([2]Общая!G184," ",[2]Общая!H184," ",[2]Общая!I184," 
", [2]Общая!K184," ",[2]Общая!L184)</f>
        <v>Дудченко Надежда Егоровна 
главный инженер 4 года</v>
      </c>
      <c r="E195" s="7" t="str">
        <f>[2]Общая!M184</f>
        <v>первичная</v>
      </c>
      <c r="F195" s="7"/>
      <c r="G195" s="7" t="str">
        <f>[2]Общая!N184</f>
        <v>управленческий персонал</v>
      </c>
      <c r="H195" s="15" t="str">
        <f>[2]Общая!S184</f>
        <v>ПТЭТЭ</v>
      </c>
      <c r="I195" s="8">
        <f>[2]Общая!V184</f>
        <v>0.58333333333333304</v>
      </c>
    </row>
    <row r="196" spans="2:9" s="3" customFormat="1" ht="100.5" customHeight="1" x14ac:dyDescent="0.25">
      <c r="B196" s="2">
        <v>182</v>
      </c>
      <c r="C196" s="5" t="str">
        <f>[2]Общая!E185</f>
        <v>ООО "МЕРИДИАН"</v>
      </c>
      <c r="D196" s="6" t="str">
        <f>CONCATENATE([2]Общая!G185," ",[2]Общая!H185," ",[2]Общая!I185," 
", [2]Общая!K185," ",[2]Общая!L185)</f>
        <v>Грабаров Андрей Сергеевич 
инженер РЭУ 4 года</v>
      </c>
      <c r="E196" s="7" t="str">
        <f>[2]Общая!M185</f>
        <v>первичная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0.58333333333333304</v>
      </c>
    </row>
    <row r="197" spans="2:9" s="3" customFormat="1" ht="100.5" customHeight="1" x14ac:dyDescent="0.25">
      <c r="B197" s="2">
        <v>183</v>
      </c>
      <c r="C197" s="5" t="str">
        <f>[2]Общая!E186</f>
        <v xml:space="preserve">АО «ОЭЗ ТВТ «Дубна» </v>
      </c>
      <c r="D197" s="6" t="str">
        <f>CONCATENATE([2]Общая!G186," ",[2]Общая!H186," ",[2]Общая!I186," 
", [2]Общая!K186," ",[2]Общая!L186)</f>
        <v>Киселев  Дмитрий Юрьевич 
Начальник группы по эксплуатации наружных сетей и систем ИТО  8 месецев</v>
      </c>
      <c r="E197" s="7" t="str">
        <f>[2]Общая!M186</f>
        <v>первичная</v>
      </c>
      <c r="F197" s="7"/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0.58333333333333304</v>
      </c>
    </row>
    <row r="198" spans="2:9" s="3" customFormat="1" ht="100.5" customHeight="1" x14ac:dyDescent="0.25">
      <c r="B198" s="2">
        <v>184</v>
      </c>
      <c r="C198" s="5" t="str">
        <f>[2]Общая!E187</f>
        <v xml:space="preserve">АО «ОЭЗ ТВТ «Дубна» </v>
      </c>
      <c r="D198" s="6" t="str">
        <f>CONCATENATE([2]Общая!G187," ",[2]Общая!H187," ",[2]Общая!I187," 
", [2]Общая!K187," ",[2]Общая!L187)</f>
        <v>Родченко Денис Николаевич 
Нначальник отдела эксплуатации коммунальных сетей  4 месяца</v>
      </c>
      <c r="E198" s="7" t="str">
        <f>[2]Общая!M187</f>
        <v>первичная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0.58333333333333304</v>
      </c>
    </row>
    <row r="199" spans="2:9" s="3" customFormat="1" ht="100.5" customHeight="1" x14ac:dyDescent="0.25">
      <c r="B199" s="2">
        <v>185</v>
      </c>
      <c r="C199" s="5" t="str">
        <f>[2]Общая!E188</f>
        <v xml:space="preserve">АО «ОЭЗ ТВТ «Дубна» </v>
      </c>
      <c r="D199" s="6" t="str">
        <f>CONCATENATE([2]Общая!G188," ",[2]Общая!H188," ",[2]Общая!I188," 
", [2]Общая!K188," ",[2]Общая!L188)</f>
        <v>Киселев Александр Александрович 
Мастер отдела производства тепловой энергии 5 месяца</v>
      </c>
      <c r="E199" s="7" t="str">
        <f>[2]Общая!M188</f>
        <v>первичная</v>
      </c>
      <c r="F199" s="7"/>
      <c r="G199" s="7" t="str">
        <f>[2]Общая!N188</f>
        <v>управленческий персонал</v>
      </c>
      <c r="H199" s="15" t="str">
        <f>[2]Общая!S188</f>
        <v>ПТЭТЭ</v>
      </c>
      <c r="I199" s="8">
        <f>[2]Общая!V188</f>
        <v>0.58333333333333304</v>
      </c>
    </row>
    <row r="200" spans="2:9" s="3" customFormat="1" ht="100.5" customHeight="1" x14ac:dyDescent="0.25">
      <c r="B200" s="2">
        <v>186</v>
      </c>
      <c r="C200" s="5" t="str">
        <f>[2]Общая!E189</f>
        <v>ООО "МАЙ"</v>
      </c>
      <c r="D200" s="6" t="str">
        <f>CONCATENATE([2]Общая!G189," ",[2]Общая!H189," ",[2]Общая!I189," 
", [2]Общая!K189," ",[2]Общая!L189)</f>
        <v>Зуев  Владимир  Петрович 
Инженер-энергетик 2 года 6 месяцев</v>
      </c>
      <c r="E200" s="7" t="str">
        <f>[2]Общая!M189</f>
        <v>очередная</v>
      </c>
      <c r="F200" s="7" t="str">
        <f>[2]Общая!R189</f>
        <v>V до и выше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0.58333333333333304</v>
      </c>
    </row>
    <row r="201" spans="2:9" s="3" customFormat="1" ht="100.5" customHeight="1" x14ac:dyDescent="0.25">
      <c r="B201" s="1"/>
      <c r="C201" s="1"/>
      <c r="D201" s="11" t="s">
        <v>18</v>
      </c>
      <c r="E201" s="10"/>
      <c r="F201" s="10"/>
      <c r="G201" s="10"/>
      <c r="H201" s="1"/>
      <c r="I201" s="1"/>
    </row>
    <row r="202" spans="2:9" s="3" customFormat="1" ht="100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100.5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100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100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2025-04-16T11:27:31Z</dcterms:modified>
</cp:coreProperties>
</file>